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autoCompressPictures="0"/>
  <mc:AlternateContent xmlns:mc="http://schemas.openxmlformats.org/markup-compatibility/2006">
    <mc:Choice Requires="x15">
      <x15ac:absPath xmlns:x15ac="http://schemas.microsoft.com/office/spreadsheetml/2010/11/ac" url="C:\Users\chefy\OneDrive\Escritorio\ESTEFI\2023\UPWORK\JASON\W5 Coaching\Freedom Planning\"/>
    </mc:Choice>
  </mc:AlternateContent>
  <xr:revisionPtr revIDLastSave="0" documentId="13_ncr:1_{11C9DDD9-C344-4015-B26E-05ED3E986552}" xr6:coauthVersionLast="47" xr6:coauthVersionMax="47" xr10:uidLastSave="{00000000-0000-0000-0000-000000000000}"/>
  <bookViews>
    <workbookView xWindow="-108" yWindow="-108" windowWidth="23256" windowHeight="13176" firstSheet="9" activeTab="13" xr2:uid="{00000000-000D-0000-FFFF-FFFF00000000}"/>
  </bookViews>
  <sheets>
    <sheet name="Front Cover" sheetId="15" r:id="rId1"/>
    <sheet name="Directions" sheetId="3" r:id="rId2"/>
    <sheet name="Gratitude" sheetId="9" r:id="rId3"/>
    <sheet name="Inputs and Graphs" sheetId="2" r:id="rId4"/>
    <sheet name="SWOT" sheetId="12" r:id="rId5"/>
    <sheet name="Goals Worksheet" sheetId="1" r:id="rId6"/>
    <sheet name="Paired Comparison" sheetId="4" r:id="rId7"/>
    <sheet name="Dream Builder" sheetId="14" r:id="rId8"/>
    <sheet name="I Am's" sheetId="6" r:id="rId9"/>
    <sheet name="Diary Planner" sheetId="11" r:id="rId10"/>
    <sheet name="Skill - Fun Box" sheetId="7" r:id="rId11"/>
    <sheet name="Competence - Passion Box" sheetId="8" r:id="rId12"/>
    <sheet name=" 5 P's Analysis" sheetId="13" r:id="rId13"/>
    <sheet name="Silver Bullet Score Card" sheetId="5" r:id="rId14"/>
    <sheet name="Cash Flow Plan" sheetId="10" r:id="rId15"/>
  </sheets>
  <definedNames>
    <definedName name="_MailAutoSig" localSheetId="13">'Silver Bullet Score Card'!#REF!</definedName>
    <definedName name="_xlnm.Print_Area" localSheetId="9">'Diary Planner'!$B$3:$I$57</definedName>
    <definedName name="_xlnm.Print_Area" localSheetId="5">'Goals Worksheet'!$B$2:$AB$65</definedName>
    <definedName name="_xlnm.Print_Area" localSheetId="3">'Inputs and Graphs'!$B$3:$H$124</definedName>
    <definedName name="_xlnm.Print_Area" localSheetId="13">'Silver Bullet Score Card'!$B$2:$F$30</definedName>
    <definedName name="_xlnm.Print_Area" localSheetId="10">'Skill - Fun Box'!$B$4:$L$27</definedName>
    <definedName name="_xlnm.Print_Titles" localSheetId="13">'Silver Bullet Score Card'!$2:$6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V15" i="4" l="1"/>
  <c r="W15" i="4"/>
  <c r="O16" i="4"/>
  <c r="N45" i="13"/>
  <c r="L47" i="13" s="1"/>
  <c r="L49" i="13" s="1"/>
  <c r="L40" i="13"/>
  <c r="N40" i="13" s="1"/>
  <c r="N39" i="13"/>
  <c r="L32" i="13"/>
  <c r="D58" i="13" s="1"/>
  <c r="N31" i="13"/>
  <c r="L24" i="13"/>
  <c r="M24" i="13" s="1"/>
  <c r="N23" i="13"/>
  <c r="L16" i="13"/>
  <c r="M16" i="13" s="1"/>
  <c r="N15" i="13"/>
  <c r="C27" i="10"/>
  <c r="C30" i="10" s="1"/>
  <c r="D27" i="10"/>
  <c r="D30" i="10" s="1"/>
  <c r="D34" i="10" s="1"/>
  <c r="E27" i="10"/>
  <c r="E30" i="10"/>
  <c r="E34" i="10" s="1"/>
  <c r="F27" i="10"/>
  <c r="F30" i="10" s="1"/>
  <c r="F34" i="10" s="1"/>
  <c r="G27" i="10"/>
  <c r="G30" i="10" s="1"/>
  <c r="G34" i="10" s="1"/>
  <c r="H27" i="10"/>
  <c r="H30" i="10" s="1"/>
  <c r="H34" i="10" s="1"/>
  <c r="I27" i="10"/>
  <c r="I30" i="10"/>
  <c r="I34" i="10" s="1"/>
  <c r="J27" i="10"/>
  <c r="J30" i="10" s="1"/>
  <c r="J34" i="10" s="1"/>
  <c r="K27" i="10"/>
  <c r="K30" i="10" s="1"/>
  <c r="K34" i="10" s="1"/>
  <c r="L27" i="10"/>
  <c r="L30" i="10" s="1"/>
  <c r="L34" i="10" s="1"/>
  <c r="M27" i="10"/>
  <c r="M30" i="10" s="1"/>
  <c r="M34" i="10" s="1"/>
  <c r="N27" i="10"/>
  <c r="N30" i="10" s="1"/>
  <c r="N34" i="10" s="1"/>
  <c r="O35" i="10"/>
  <c r="O36" i="10"/>
  <c r="O37" i="10"/>
  <c r="O40" i="10"/>
  <c r="N38" i="10"/>
  <c r="M38" i="10"/>
  <c r="L38" i="10"/>
  <c r="K38" i="10"/>
  <c r="J38" i="10"/>
  <c r="I38" i="10"/>
  <c r="H38" i="10"/>
  <c r="G38" i="10"/>
  <c r="F38" i="10"/>
  <c r="E38" i="10"/>
  <c r="D38" i="10"/>
  <c r="C38" i="10"/>
  <c r="N31" i="10"/>
  <c r="M31" i="10"/>
  <c r="L31" i="10"/>
  <c r="L32" i="10" s="1"/>
  <c r="K31" i="10"/>
  <c r="K32" i="10" s="1"/>
  <c r="J31" i="10"/>
  <c r="I31" i="10"/>
  <c r="I32" i="10" s="1"/>
  <c r="H31" i="10"/>
  <c r="H32" i="10" s="1"/>
  <c r="G31" i="10"/>
  <c r="G32" i="10" s="1"/>
  <c r="F31" i="10"/>
  <c r="E31" i="10"/>
  <c r="E32" i="10" s="1"/>
  <c r="D31" i="10"/>
  <c r="C31" i="10"/>
  <c r="C32" i="10" s="1"/>
  <c r="O28" i="10"/>
  <c r="F29" i="5"/>
  <c r="G16" i="2"/>
  <c r="O92" i="2"/>
  <c r="F16" i="2"/>
  <c r="O93" i="2"/>
  <c r="O91" i="2"/>
  <c r="O90" i="2"/>
  <c r="AB4" i="1"/>
  <c r="G36" i="1"/>
  <c r="N36" i="1"/>
  <c r="U36" i="1"/>
  <c r="AB36" i="1"/>
  <c r="W36" i="1"/>
  <c r="U4" i="1"/>
  <c r="N4" i="1"/>
  <c r="G4" i="1"/>
  <c r="B36" i="1"/>
  <c r="I36" i="1"/>
  <c r="P36" i="1"/>
  <c r="W4" i="1"/>
  <c r="P4" i="1"/>
  <c r="I4" i="1"/>
  <c r="M40" i="13" l="1"/>
  <c r="D32" i="10"/>
  <c r="O27" i="10"/>
  <c r="M32" i="10"/>
  <c r="F32" i="10"/>
  <c r="J32" i="10"/>
  <c r="N32" i="10"/>
  <c r="O38" i="10"/>
  <c r="D56" i="13"/>
  <c r="I39" i="10"/>
  <c r="I41" i="10" s="1"/>
  <c r="I42" i="10" s="1"/>
  <c r="F39" i="10"/>
  <c r="F41" i="10" s="1"/>
  <c r="F42" i="10" s="1"/>
  <c r="O30" i="10"/>
  <c r="C34" i="10"/>
  <c r="L39" i="10"/>
  <c r="L41" i="10" s="1"/>
  <c r="L42" i="10" s="1"/>
  <c r="E39" i="10"/>
  <c r="E41" i="10" s="1"/>
  <c r="E42" i="10" s="1"/>
  <c r="N39" i="10"/>
  <c r="N41" i="10" s="1"/>
  <c r="N42" i="10" s="1"/>
  <c r="K39" i="10"/>
  <c r="K41" i="10" s="1"/>
  <c r="K42" i="10" s="1"/>
  <c r="H39" i="10"/>
  <c r="H41" i="10" s="1"/>
  <c r="H42" i="10" s="1"/>
  <c r="M39" i="10"/>
  <c r="M41" i="10" s="1"/>
  <c r="M42" i="10" s="1"/>
  <c r="J39" i="10"/>
  <c r="J41" i="10" s="1"/>
  <c r="J42" i="10" s="1"/>
  <c r="G39" i="10"/>
  <c r="G41" i="10" s="1"/>
  <c r="G42" i="10" s="1"/>
  <c r="D39" i="10"/>
  <c r="D41" i="10" s="1"/>
  <c r="D42" i="10" s="1"/>
  <c r="D57" i="13"/>
  <c r="N16" i="13"/>
  <c r="N24" i="13"/>
  <c r="M32" i="13"/>
  <c r="N32" i="13"/>
  <c r="D59" i="13"/>
  <c r="C39" i="10" l="1"/>
  <c r="C41" i="10" s="1"/>
  <c r="O34" i="10"/>
  <c r="C42" i="10"/>
  <c r="O39" i="10" l="1"/>
  <c r="O41" i="10" s="1"/>
  <c r="O42" i="10"/>
</calcChain>
</file>

<file path=xl/sharedStrings.xml><?xml version="1.0" encoding="utf-8"?>
<sst xmlns="http://schemas.openxmlformats.org/spreadsheetml/2006/main" count="573" uniqueCount="406">
  <si>
    <t>Finances</t>
  </si>
  <si>
    <t>Health</t>
  </si>
  <si>
    <t>Recreation</t>
  </si>
  <si>
    <t>Spiritual</t>
  </si>
  <si>
    <t>Rating
Scale 1-10</t>
  </si>
  <si>
    <t>Career/Business</t>
  </si>
  <si>
    <t>Catetory</t>
  </si>
  <si>
    <t>Marriage/Single life</t>
  </si>
  <si>
    <t>Family/Friends/Children</t>
  </si>
  <si>
    <t>Personal Development</t>
  </si>
  <si>
    <t>Resources/ Time</t>
  </si>
  <si>
    <t>Average</t>
  </si>
  <si>
    <t>Physical</t>
  </si>
  <si>
    <t>Mental</t>
  </si>
  <si>
    <t xml:space="preserve">Are you living a life of meaning and purpose and are you daily experiencing the wonder of the spiritual aspect of life? </t>
  </si>
  <si>
    <t>Name</t>
  </si>
  <si>
    <t>Date</t>
  </si>
  <si>
    <t>Emotional</t>
  </si>
  <si>
    <t>Fill in your name, telephone number, email, and date.</t>
  </si>
  <si>
    <t>Begin to identify the goals and resources needed to bring that category to an 8 or above.</t>
  </si>
  <si>
    <t>Directions</t>
  </si>
  <si>
    <t>Then rank the 8 categories in the orange column on a scale to 1 to 10 in the light green cells.  A 10 is considered optimal, a 1 least desirable.</t>
  </si>
  <si>
    <t>Now specify where you want to be in six months from now in each category on a scale of 1 to 10.</t>
  </si>
  <si>
    <t>John Doe</t>
  </si>
  <si>
    <t>What areas are rated the lowest?</t>
  </si>
  <si>
    <t>What obstacles are you facing to achieving your goals?</t>
  </si>
  <si>
    <t>What are your next steps?</t>
  </si>
  <si>
    <t xml:space="preserve">Who do you plan to work with to accomplish your goals? </t>
  </si>
  <si>
    <t>What area do you want to work on most to bring you into balance?</t>
  </si>
  <si>
    <t xml:space="preserve">Describe your ideal state in the future? </t>
  </si>
  <si>
    <t xml:space="preserve">How could a coach help you achieve your goals? </t>
  </si>
  <si>
    <t>Life Balance Assessment Worksheet</t>
  </si>
  <si>
    <t xml:space="preserve">Go to the Goals worksheet area to further develop your goals. </t>
  </si>
  <si>
    <t>Are you experiencing a deep and meaningful emotional, spiritual and physical bond with someone who makes you feel special. This would be a #10. Or are you feeling the opposite, a #1.   Is this a priority to you?</t>
  </si>
  <si>
    <t xml:space="preserve">A #10 would be the optimal state, and a #1 would be least desirable.  </t>
  </si>
  <si>
    <t xml:space="preserve">How would you rate your physical health? A #10 would be perfect weight, endurance, blood pressure, etc. </t>
  </si>
  <si>
    <t xml:space="preserve">Do you have the ability to simply step back, unwind and enjoy yourself, doing something that has recreational meaning to you?  A #10 would be the perfect amount of recreation, a #1 would be an absense. </t>
  </si>
  <si>
    <t xml:space="preserve">A #10 would mean you have enough money to live the life you desire? Are you prepared for a future retirement doing what you want to do? </t>
  </si>
  <si>
    <t xml:space="preserve">Are you excited about your work at a #10? Do you feel 100% alive when you think about your work or is it a source of partial fulfillment only? </t>
  </si>
  <si>
    <t xml:space="preserve">How would you rate your family life? A 10 is a perfect the perfect connection and sense of belonging.. A #1 would mean your relationships are broken and in need of healing. </t>
  </si>
  <si>
    <t xml:space="preserve">Are you happy with the person you are becoming? How would you rank your mental and skill development? Are you growing? </t>
  </si>
  <si>
    <t>What areas have you rated the highest?</t>
  </si>
  <si>
    <t>Strengths</t>
  </si>
  <si>
    <t>Weakness</t>
  </si>
  <si>
    <t>Opportunities</t>
  </si>
  <si>
    <t>Threats</t>
  </si>
  <si>
    <t>Do a SWOT analysis. Go to the approprate level of detail for each of the 8 Categories</t>
  </si>
  <si>
    <t>Click on the Input &amp; Graphs Tab in the lower left hand corner of this spreadsheet.</t>
  </si>
  <si>
    <t>To clarify your goals action steps, go to the Goals Worksheet tab by clicking on the tab in the lower left corner of this spreadsheet.</t>
  </si>
  <si>
    <t>Balance/Wheel of Life Assessment</t>
  </si>
  <si>
    <t>What will it take to get those areas you want to work on to your optimal condition?</t>
  </si>
  <si>
    <t>Top 10 Goals</t>
  </si>
  <si>
    <t>Option</t>
  </si>
  <si>
    <t>Rank</t>
  </si>
  <si>
    <t>$ Needed</t>
  </si>
  <si>
    <t>$ Total</t>
  </si>
  <si>
    <t>Complete the Paired Comparison Analysis</t>
  </si>
  <si>
    <t>Place your top 10 goals in ranked order &amp; investment needed</t>
  </si>
  <si>
    <t>Silver Bullet Score Card</t>
  </si>
  <si>
    <t>Business:</t>
  </si>
  <si>
    <t>Directions: This Score Card has been designed to help you evaluate your implementation of the Silver Bullets in your business. 
Please rate your business according to the following a scale for each of the Silver Bullets. 
(5) Excellent/Always, (3) Fair/Sometimes, (1) Poor/Rarely. Deliver the completed Score Card to your coach when complete.</t>
  </si>
  <si>
    <t>Excellent/Always = 5</t>
  </si>
  <si>
    <t>Poor/Rarely = 1</t>
  </si>
  <si>
    <t>Time</t>
  </si>
  <si>
    <t>Apprenticeship 
Plan</t>
  </si>
  <si>
    <t>Every manager is actively coaching subordinate team members on how to execute their responsibilities. New team members are systematically apprenticed by managers and a strong apprenticeship culture exists in the business.</t>
  </si>
  <si>
    <t>Managers work in isolation from other team members. New team members learn how to execute their responsibilities on their own by trial and error. No apprenticeship culture exists in the business and everyone fends for themselves.</t>
  </si>
  <si>
    <t>Operations and 
Training Manual</t>
  </si>
  <si>
    <t>The Operations and Training manual is current and revised on a quarterly basis at minimum. Team members refer to the manual regularly for information on how to execute their responsibilities.</t>
  </si>
  <si>
    <t>An Operations and Training manual is non-existent or hopelessly out of date. Team members do not consult with written documentation for information on how to execute their responsibilities.</t>
  </si>
  <si>
    <t>Time 
Management Plan</t>
  </si>
  <si>
    <t>Every shareholder and manager operates according to a default calendar and prioritizes their activities based on high importance items first and urgently important items second.</t>
  </si>
  <si>
    <t>Shareholders and managers operate on a reactive, fire-fighting basis each day, focusing on completing urgently important tasks firsts and working on high importance items whenever they can fit them in.</t>
  </si>
  <si>
    <t>Comprehensive 
Exit Strategy</t>
  </si>
  <si>
    <t>Shareholders are monitoring the value of the business on a quarterly basis at minimum, hold managers accountable for increasing shareholder value, and are entertaining offers from qualified industry buyers to purchase the business.</t>
  </si>
  <si>
    <t>Shareholders have no objective, market-based valuation of the business and managers are not measuring and managing the company based on shareholder value. Business is not being marketed to qualified industry buyers.</t>
  </si>
  <si>
    <t>Team</t>
  </si>
  <si>
    <t>Employee 
Acquisition Plan</t>
  </si>
  <si>
    <t>A specific manager is managing and constantly improving the effectiveness of at least 10 recruiting strategies. The recruiting pipeline always has more then enough qualified candidates for open positions.</t>
  </si>
  <si>
    <t>No one is proactively managing multiple recruitment strategies. The flow of qualified candidates applying for open positions is sporadic at best and the candidates generated are usually under qualified.</t>
  </si>
  <si>
    <t>Psychometric 
Profiling Process</t>
  </si>
  <si>
    <t>All candidates are screened using psychometric profiling bench-marks and a skills-based, test-drive process to screen out non-performers before they join the team. Post-hire performance data is collected and used to refine the hiring model.</t>
  </si>
  <si>
    <t>Candidates are not screened using psychometric profiling bench-marks and a skills-based, test-drive process. Post-hire performance data is not measured and used to monitor the effectiveness of the hiring model and the mis-hire rate is very high.</t>
  </si>
  <si>
    <t>KPI 
System</t>
  </si>
  <si>
    <t>The 5 to 10 most important numbers indicating the performance of the business have been identified as Key Performance Indicators and are systematically measured and reported on a daily or weekly basis. Every team member knows which numbers are being used to measure their individual performance.</t>
  </si>
  <si>
    <t>No numbers have been identified as Key Performance Indicators and no metrics are being measured, reported, or managed other than those derived from basic financial statements. Team members have only a general idea of how their individual performance is making or breaking the business.</t>
  </si>
  <si>
    <t>Lean 
Manufacturing Program</t>
  </si>
  <si>
    <t>All team members are rallied around a commitment to eliminate wasted time, movement, and materials to continually improve efficiency, cut production costs, and compete more effectively.</t>
  </si>
  <si>
    <t>Team members have no commitment to eliminating wasted time, movement, and materials to compete more effectively. Efficiency is not measure, managed, or rewarded.</t>
  </si>
  <si>
    <t>Performance 
Incentive Plan</t>
  </si>
  <si>
    <t xml:space="preserve">Every team members has an incentive package that motivates them to work as hard as shareholders and managers. A blend of base and at-risk pay is used to incentivize commitment, and creativity and team members care about the business as if it was their own. </t>
  </si>
  <si>
    <t>Employees leave their passion, motivation, and creativity at home each day and contribute the minimum required effort to keep their jobs. Employees and managers expect base pay and benefits with nothing at-risk and no incentive to care.</t>
  </si>
  <si>
    <t>Strategic Plan</t>
  </si>
  <si>
    <t>A written strategic plan clarifying the vision, mission, and values of the team, annual and quarterly financial targets, and strategic objectives is monitored weekly by managers and updated with input from all team members on a minimum of a quarterly basis.</t>
  </si>
  <si>
    <t>A written strategic plan has not been developed, so the vision, mission, values, and objectives of the team are poorly defined and constantly changing. Strategic direction and decisions are made by the shareholders without input from the rest of the team.</t>
  </si>
  <si>
    <t>Leadership 
Development plan</t>
  </si>
  <si>
    <t>A plan to identify and intentionally develop emerging managers and leaders is carefully monitored by the shareholders and executives. All key stakeholders are incentivized for long-term commitment with a profit-sharing plan and a plan for leadership succession is clearly defined.</t>
  </si>
  <si>
    <t>No plan exists to identify and intentionally develop emerging managers and leaders as high value human capital. Long-term commitment is actually disincentivized by a turf-protecting culture and a win-lose approach to compensation.</t>
  </si>
  <si>
    <t>Team 
Meeting Rhythm</t>
  </si>
  <si>
    <t>A rhythm of regularly scheduled team meetings for goal-setting, reporting, and accountability take place on a annual, quarterly, weekly, and daily basis. Decisions made by shareholders' and upper management cascade through the organization quickly and efficiently.</t>
  </si>
  <si>
    <t>There is no rhythm of regularly scheduled team meetings and the communication from shareholders and managers is inconsistent and inefficient. Off-site planning meetings are rare and decisions are communicated haphazardly throughout the organization.</t>
  </si>
  <si>
    <t>Organizational Plan</t>
  </si>
  <si>
    <t>Managers carefully monitor the system of work flow in the organization. Organizational charts and job descriptions are regularly updated to prevent waste and duplicated effort. Everyone on the team knows their role and sphere of authority and work moves smoothly through the business.</t>
  </si>
  <si>
    <t>Little thought is given to the system of work flow in the organization. No formal organizational charts or job descriptions exist. Role confusion among the team creates wasted and duplicated effort. Authority has not be clearly delineated or delegated, so work moves inefficiently through the business.</t>
  </si>
  <si>
    <t>Team 
Building System</t>
  </si>
  <si>
    <t>A system for understanding and maximizing the inherent synergies of personality differences has been embraced by the team. Communication is healthy and conflicts are resolved easily as team members adapt to the behavioral style of other team members.</t>
  </si>
  <si>
    <t>There is little or no awareness of personality differences. The team is continuously plagued by irritating communication patterns and conflicts remain unresolved. A culture of frustration with the unadapted behavioral style of other team members exists.</t>
  </si>
  <si>
    <t>Money</t>
  </si>
  <si>
    <t>Current 
Business Plan</t>
  </si>
  <si>
    <t>Managers monitor and update the business plan on a quarterly basis to forecast cash-flow, determine working capital requirements, and calculate the company's ability to pay back debt and make a profit for shareholders and investors.</t>
  </si>
  <si>
    <t>Managers have no business plan to forecast cash-flow, determine working capital requirements, and calculate the company's ability to pay back debt and make a profit. Planning is done only in reaction to the immediate needs of the business.</t>
  </si>
  <si>
    <t>Break-Even 
Plan</t>
  </si>
  <si>
    <t>The managers have implemented a plan to cut fixed costs enough to stop the bleeding and quickly spike sales to above break-even so owner drawings and fixed costs are covered, and debt is being repaid.</t>
  </si>
  <si>
    <t>Managers have allowed fixed costs to bloat and sales to decline to the point where revenue is below break-even, essential costs are not being covered, and debt is increasing continuously.</t>
  </si>
  <si>
    <t>Revenue and 
Profit Budget</t>
  </si>
  <si>
    <t>The managers have developed a month by month budget to forecast the amount of revenue required to deliver desire EBITDA net of owner drawings. Management and financial decisions are made in consultation with weekly budget versus actual reports.</t>
  </si>
  <si>
    <t>The managers have no month by month budget to forecast revenue and expenses and deliver desired earnings and owner drawings. Management and financial decisions are made based on bank account balances and sales estimates.</t>
  </si>
  <si>
    <t>Cash 
Gap Plan</t>
  </si>
  <si>
    <t>Managers carefully monitor their plan to improve  collections, lengthen terms with vendors, increase prices as aggressively as possible, and eliminate operational inefficiencies. Cash is being used to invest in growth and repay high interest debt.</t>
  </si>
  <si>
    <t>Managers have allowed receivables to grow unchecked, vendors have tightened their terms, and price pressures and inefficiencies have cut gross margins. Cash flow problems are increasing indebtedness and investments are being postponed.</t>
  </si>
  <si>
    <t>USP 
and Guarantee</t>
  </si>
  <si>
    <t>Shareholders and managers have identified and persuasively articulated a Unique Selling Proposition and a Guarantee to compel ideal clients/customers to pay a higher price instead of dong business with competitors. The entire team is aggressively communicating this message to the targeted market.</t>
  </si>
  <si>
    <t>No Unique Selling Proposition and a Guarantee exists in the minds of shareholders, managers, team members, clients/customers, and prospects. The only point of differentiation is price so the business has no significant value proposition. An unclear and confusing message is communicated by the team.</t>
  </si>
  <si>
    <t>Sales 
Management System</t>
  </si>
  <si>
    <t>The sales force has a well tested, carefully scripted sales process and their activity is coordinated with an appropriate customer relationship management software solution which measures and reports conversion rates and results on a weekly basis. Sales force compensation is based on actual sales results.</t>
  </si>
  <si>
    <t>Those involved in sales have no formal or tested sales process and their activity is not coordinated, measured or managed on a regular basis. There is a large gap between high and low performers. Sales force compensation is structured around salaries with little emphasis on delivering results.</t>
  </si>
  <si>
    <t>Tactical 
Marketing Plan</t>
  </si>
  <si>
    <t>Managers have developed an aggressive, measurable marketing plan to produce a predictable number of leads, improve conversion rates, increase the average revenue per transaction, and increase the transactions per customer so profits increase exponentially. Results of the marketing plan are being measure and improved on a weekly basis.</t>
  </si>
  <si>
    <t>No marketing plan exists to produce a predictable number of leads, improve conversion rates, increase the average revenue per transaction, and increase the transactions per customer. The results of spending on marketing and advertising is unmeasured and unmanaged. Managers are doing virtually nothing to proactively drive revenue growth.</t>
  </si>
  <si>
    <t>Total Score</t>
  </si>
  <si>
    <t>Delegation</t>
  </si>
  <si>
    <t>Each leader confuses the word delegation and abdication.  Managers delegate and forget about it.</t>
  </si>
  <si>
    <t>Each manager operates with clearly stated expectations and delegates appropriate level of authority, and follow-up.</t>
  </si>
  <si>
    <t>Verbalization</t>
  </si>
  <si>
    <t>Make a list 21 "I AM" statements.  These statements are probably more true RIGHT NOW than you even can admit to yourself (for some reason we LOVE negative self talk). List them as the person you are becoming. Say them out loud twice a day.</t>
  </si>
  <si>
    <t>I AM…</t>
  </si>
  <si>
    <t>Additional Comments</t>
  </si>
  <si>
    <t>2</t>
  </si>
  <si>
    <t>3</t>
  </si>
  <si>
    <t>4</t>
  </si>
  <si>
    <t>5</t>
  </si>
  <si>
    <t>6</t>
  </si>
  <si>
    <t>7</t>
  </si>
  <si>
    <t>8</t>
  </si>
  <si>
    <t>9</t>
  </si>
  <si>
    <t>10</t>
  </si>
  <si>
    <t>11</t>
  </si>
  <si>
    <t>12</t>
  </si>
  <si>
    <t>13</t>
  </si>
  <si>
    <t>14</t>
  </si>
  <si>
    <t>15</t>
  </si>
  <si>
    <t>16</t>
  </si>
  <si>
    <t>17</t>
  </si>
  <si>
    <t>18</t>
  </si>
  <si>
    <t>19</t>
  </si>
  <si>
    <t>20</t>
  </si>
  <si>
    <t>21</t>
  </si>
  <si>
    <t>Complete I Am's and IVVM</t>
  </si>
  <si>
    <t>Add the Number of Recurrances to Determine Ranking</t>
  </si>
  <si>
    <t>Total</t>
  </si>
  <si>
    <t>This total must equal 45; 9 Factorial!</t>
  </si>
  <si>
    <t>Skill - Fun Box</t>
  </si>
  <si>
    <t>SKILL LEVEL</t>
  </si>
  <si>
    <t>HIGH</t>
  </si>
  <si>
    <t>LOW</t>
  </si>
  <si>
    <t>INTEREST/ENJOYMENT/FUN LEVEL</t>
  </si>
  <si>
    <t xml:space="preserve"> Resources always follow vision</t>
  </si>
  <si>
    <t>See the quadrants as a set of priorities when it comes to figuring out what to delegate first. They are designed to measure passion (how much you enjoy a task) and competence (how good you are at a task). These are not the same.</t>
  </si>
  <si>
    <t>Competence - Passion Box</t>
  </si>
  <si>
    <t>1</t>
  </si>
  <si>
    <t>A</t>
  </si>
  <si>
    <t>B</t>
  </si>
  <si>
    <t>C</t>
  </si>
  <si>
    <t>D</t>
  </si>
  <si>
    <t>E</t>
  </si>
  <si>
    <t>F</t>
  </si>
  <si>
    <t>G</t>
  </si>
  <si>
    <t>H</t>
  </si>
  <si>
    <t>I</t>
  </si>
  <si>
    <t>J</t>
  </si>
  <si>
    <t>Client Name</t>
  </si>
  <si>
    <t>Jan</t>
  </si>
  <si>
    <t>Feb</t>
  </si>
  <si>
    <t>Mar</t>
  </si>
  <si>
    <t>Apr</t>
  </si>
  <si>
    <t>May</t>
  </si>
  <si>
    <t>Jun</t>
  </si>
  <si>
    <t>Jul</t>
  </si>
  <si>
    <t>Aug</t>
  </si>
  <si>
    <t>Sep</t>
  </si>
  <si>
    <t>Oct</t>
  </si>
  <si>
    <t>Nov</t>
  </si>
  <si>
    <t>Dec</t>
  </si>
  <si>
    <t>New</t>
  </si>
  <si>
    <t>One on One</t>
  </si>
  <si>
    <t>Workshops</t>
  </si>
  <si>
    <t>Group Coaching Class</t>
  </si>
  <si>
    <t>Total sales</t>
  </si>
  <si>
    <t>No. Of Clients</t>
  </si>
  <si>
    <t>Avge $ Sale one on one</t>
  </si>
  <si>
    <t>New Client Closings</t>
  </si>
  <si>
    <t>Gross without GST</t>
  </si>
  <si>
    <t>Office Overheads</t>
  </si>
  <si>
    <t>BDM/PA</t>
  </si>
  <si>
    <t>Marketing Expenses</t>
  </si>
  <si>
    <t>Total Expenses</t>
  </si>
  <si>
    <t>Net after Expenses</t>
  </si>
  <si>
    <t>Owner "salary"</t>
  </si>
  <si>
    <t>Provision for Taxes</t>
  </si>
  <si>
    <t>Net Dividend</t>
  </si>
  <si>
    <t>My Default Diary</t>
  </si>
  <si>
    <t>Hour</t>
  </si>
  <si>
    <t>Sunday</t>
  </si>
  <si>
    <t>Monday</t>
  </si>
  <si>
    <t>Tuesday</t>
  </si>
  <si>
    <t>Wednsday</t>
  </si>
  <si>
    <t>Thursday</t>
  </si>
  <si>
    <t>Friday</t>
  </si>
  <si>
    <t>Saturday</t>
  </si>
  <si>
    <t>Diary Planner to schedule Action Plan Steps</t>
  </si>
  <si>
    <t>Complete Skill/Fun box and/or Competence/Passion Exercise</t>
  </si>
  <si>
    <t>Complete Silver Bullet Score Card</t>
  </si>
  <si>
    <t>Complete Budget or Revenue Plan</t>
  </si>
  <si>
    <t>List your success and things to be grateful for!</t>
  </si>
  <si>
    <t>Freedom Planning</t>
  </si>
  <si>
    <t>Month</t>
  </si>
  <si>
    <t>Year</t>
  </si>
  <si>
    <t>P1 x P2 x P3 x P4 = P5</t>
  </si>
  <si>
    <t>Philosophy</t>
  </si>
  <si>
    <t>Score /10</t>
  </si>
  <si>
    <t xml:space="preserve">P1 </t>
  </si>
  <si>
    <t>Vision For Your Business</t>
  </si>
  <si>
    <t>Is your Vision written down and clear to you, your team and your customers</t>
  </si>
  <si>
    <t>Mission Statement</t>
  </si>
  <si>
    <t>Is you Mission engaging and understood by you and the team</t>
  </si>
  <si>
    <t>Is your personal SoP up to date - does it truly reflect your passion</t>
  </si>
  <si>
    <t>x</t>
  </si>
  <si>
    <t>Rules of the Game</t>
  </si>
  <si>
    <t>Are these clear to everyon and is everyone held accountable to them</t>
  </si>
  <si>
    <t>Add</t>
  </si>
  <si>
    <t>Budgets and Plans</t>
  </si>
  <si>
    <t>Do you have 10yr, 3yr, 12 month and 90 day plans in place - for evryone</t>
  </si>
  <si>
    <t>%</t>
  </si>
  <si>
    <t>Product</t>
  </si>
  <si>
    <t xml:space="preserve">P2 </t>
  </si>
  <si>
    <t xml:space="preserve"> World Class</t>
  </si>
  <si>
    <t>Is your product or service truly world class - or does it need work</t>
  </si>
  <si>
    <t>Range</t>
  </si>
  <si>
    <t>Is your range wide enough to allow plenty of people to buy from you</t>
  </si>
  <si>
    <t>Margins</t>
  </si>
  <si>
    <t xml:space="preserve">How would you rate your Gross Margins </t>
  </si>
  <si>
    <t>Differentation</t>
  </si>
  <si>
    <t>Are you different from the competition or do you compete on price</t>
  </si>
  <si>
    <t>Innovation</t>
  </si>
  <si>
    <t>What is the pace of your product / service innovation program</t>
  </si>
  <si>
    <t>Process</t>
  </si>
  <si>
    <t>P3</t>
  </si>
  <si>
    <t>Consistency</t>
  </si>
  <si>
    <t>Is your customer service reliable - no matter who serves the customer</t>
  </si>
  <si>
    <t>Systems</t>
  </si>
  <si>
    <t>Could I walk into your business and run it by using your documented systems</t>
  </si>
  <si>
    <t>Training</t>
  </si>
  <si>
    <t>Do you and your team have regular weekly trainig events</t>
  </si>
  <si>
    <t>Test &amp; Measure</t>
  </si>
  <si>
    <t>Do your record all feedback and monitor corrective actions</t>
  </si>
  <si>
    <t>Shock &amp; Awe</t>
  </si>
  <si>
    <t>Do your customers always leave with a sense of positive amazement</t>
  </si>
  <si>
    <t>Promotion</t>
  </si>
  <si>
    <t xml:space="preserve">P4 </t>
  </si>
  <si>
    <t>Leads</t>
  </si>
  <si>
    <t>Do you have a consistent flow of quality leads</t>
  </si>
  <si>
    <t>Conversion Rate</t>
  </si>
  <si>
    <t>Are you happy with / do you know your conversion rate</t>
  </si>
  <si>
    <t>Referrals</t>
  </si>
  <si>
    <t>Do you get a constant stream of referrals</t>
  </si>
  <si>
    <t>USP</t>
  </si>
  <si>
    <t>How clear is your USP to your customers and your team</t>
  </si>
  <si>
    <t>=</t>
  </si>
  <si>
    <t>Strategies</t>
  </si>
  <si>
    <t>Do you use enough strategies to get leads  (Hint 15 is 10 out of 10)</t>
  </si>
  <si>
    <t xml:space="preserve">P5 </t>
  </si>
  <si>
    <t>Profit</t>
  </si>
  <si>
    <t xml:space="preserve">Put Your Anticipated Current Profit in this box </t>
  </si>
  <si>
    <t xml:space="preserve">Improving P1 to P4 by just your selected </t>
  </si>
  <si>
    <t xml:space="preserve">means your profits could to increase by </t>
  </si>
  <si>
    <t xml:space="preserve">Which would result your profits improving by </t>
  </si>
  <si>
    <t xml:space="preserve">Giving you a new Profit Total of </t>
  </si>
  <si>
    <t>Your Scores - this is how you rated your Business</t>
  </si>
  <si>
    <t>The Dream Builder Process …</t>
  </si>
  <si>
    <t>dealization</t>
  </si>
  <si>
    <t>Complete these pages making sure you describe your most ideal life.  "Shoot for the stars and at the very least you’ll hit the moon."  Include business, personal, physical, spiritual, etc.</t>
  </si>
  <si>
    <t xml:space="preserve">V </t>
  </si>
  <si>
    <t>isualization</t>
  </si>
  <si>
    <t xml:space="preserve">Invest 10 minutes each morning and 10 in the evening with your eyes closed - visualizing everything you have written about, dreamed about, and thought about in your mind - as if it’s already real. Also, buy a large pile of magazines, several large sheets of posterboard, scissors, and glue. Cut out words, pictures events, places, and things that form your dreams to create a large collage of your dreams - a "Dream Chart." </t>
  </si>
  <si>
    <t>V</t>
  </si>
  <si>
    <t>erbalization</t>
  </si>
  <si>
    <t>Make a list of 21 “I AM” statements about your future self.  Describe traits you want to build on - or more specifically - describe the person you need to become in order to do the things you want to do, to have the things that you want to have, and to live the experience that you dream of.  State these out aloud every single day - at least twice - with as much passion, volume and desire that you possibly can.</t>
  </si>
  <si>
    <t>aterialization</t>
  </si>
  <si>
    <t>Decide every day that all you dream of will be yours.  When you believe it - you will see it.</t>
  </si>
  <si>
    <t>Idealization</t>
  </si>
  <si>
    <t>I Have…</t>
  </si>
  <si>
    <t>Take someone on a tour.  Describe what you see as you enter the driveway.  Describe the lawn, exterior, etc.  Park the car (how many garages?), and take them into the home.  Describe the rooms as you walk through.  Tell them about the furnishings, electronics, and decorations.  Describe the views.  How many bedrooms, bathrooms, square feet, etc.  Who lives there?</t>
  </si>
  <si>
    <t>Where are they?  How often do you visit them?  What activities do you enjoy while there?  Similar to the description of your main home, take someone on a tour.</t>
  </si>
  <si>
    <t>Cars</t>
  </si>
  <si>
    <t>How many?  What type of cars?  Be specific as to color, year, make, model, interior, etc.</t>
  </si>
  <si>
    <t>Other Significant Assets</t>
  </si>
  <si>
    <t>Boats, planes, motorcycles, etc.  Again, be specific as to year, make, model, colors, interiors.  Where do you keep them?  How often do you use them?</t>
  </si>
  <si>
    <t>Personal Effects</t>
  </si>
  <si>
    <t>Where do you shop?  What does your wardrobe consist of?  Do you wear jewelry?</t>
  </si>
  <si>
    <t>Hobbies</t>
  </si>
  <si>
    <t>Do you want to have a certain collection, such as art, libraries, collectibles?  Where do you find them?  How much do you have invested in them, and what is their worth now?  Do you plan regular vacations to search for more treasures?  Who do you share this experience with?</t>
  </si>
  <si>
    <t>Business(es)</t>
  </si>
  <si>
    <t>What do(es) your business(es) look like?  How many employees?  Where do you work (eg - do you have a home office?)  What are your gross revenues, profit margin and net income?  Where are they located, and in what industries?</t>
  </si>
  <si>
    <t>Describe your investments.  Do you have land, property, shares in privately held companies, shares in publicly held companies, mutual funds, retirement funds…  What is the mix in blue chips, growth, international, retail, utilities, futures?  How much cash do you maintain?  How much income do you make from your investments?  What is your net worth?  Where are your properties located?</t>
  </si>
  <si>
    <t>Major Achievemants and Awards</t>
  </si>
  <si>
    <t>In your businesses, community and family life, you will accomplish major achievements and receive awards for your focused and congruent actions.  What are they?  How, where and when do you receive them?  Who presents them to you?  While you certainly won't receive a plaque for your family success, what marks an "accomplishment" for your family life?  State the award or achievement, and what you have done to achieve the award.</t>
  </si>
  <si>
    <t>Other</t>
  </si>
  <si>
    <t>What else do you "have" that has not been mentioned?</t>
  </si>
  <si>
    <t>Family</t>
  </si>
  <si>
    <t>How much time do you spend with your family on a daily/weekly basis?  What do you do together?  What do you concentate on teaching your children?  How much quality time do you spend with your spouse, and what types of activities do you engage in?</t>
  </si>
  <si>
    <t>Describe your average work day.  Where do you work?  Who do you meet with regularly? How often do you work?  How do you remain on top of your game?</t>
  </si>
  <si>
    <t>What do you do for fun and relaxation?  Do you attend concerts, plays, seminars, conferences - and how often?  Do you attend sporting events?</t>
  </si>
  <si>
    <t>Health and Fitness</t>
  </si>
  <si>
    <t>What types of food do you eat?  How often do you exercise and what type of exercise (aerobic/anaerobic)?  What sports or activities do you engage in regularly?  Do you take supplements?</t>
  </si>
  <si>
    <t>Vacations and Holidays</t>
  </si>
  <si>
    <t xml:space="preserve">How often do you vacation?  Where do you go?  What do you do while on vacation?  </t>
  </si>
  <si>
    <t>Social Activities</t>
  </si>
  <si>
    <t>Do you entertain regularly?  How often do you have friends and family over?  How often do you visit them?  What do you do together?</t>
  </si>
  <si>
    <t>Community/Volunteer Activity</t>
  </si>
  <si>
    <t>What do you do to give back to the society that has given you so much?  How often do you contribute your time to your community?  What roles do you serve in philanthropic clubs?  How much money do you donate?</t>
  </si>
  <si>
    <t>What else do you "do" on a daily/weekly/monthly/yearly basis?</t>
  </si>
  <si>
    <t>Spiritually</t>
  </si>
  <si>
    <t>How often do you meditate/pray?  What is your relationship with God (or whatever you call the "Greater Power")?  Do you attend church regularly?  What values and beliefs do you hold dear?</t>
  </si>
  <si>
    <t>Emotionally</t>
  </si>
  <si>
    <t>How do you "feel" regularly?  What are the emotions that you rank as the emotions that you will maintain daily?  How will you treat yourself and others that you come in contact with?</t>
  </si>
  <si>
    <t>Mentally</t>
  </si>
  <si>
    <t>How do you maintain your edge?  What mental strengths do you feel are important to you and that you will continue to cultivate?</t>
  </si>
  <si>
    <t>What is your role in your family?  How will the relationship that you have cultivated with your family make you better at your role?  What are your relationships like?</t>
  </si>
  <si>
    <t>Business</t>
  </si>
  <si>
    <t>What is the image of yourself as a business owner?  What standards do you hold dear, and how will you conduct yourself to ensure that those values are met?  How do you dress?  What is your relationship to your employees and partners?</t>
  </si>
  <si>
    <t>Socially</t>
  </si>
  <si>
    <t>What kind of friend are you?   What kind of relationships do you have with your friends?  What particular friendships are important to you?</t>
  </si>
  <si>
    <t>What other attributes do you value?</t>
  </si>
  <si>
    <t>Visualization</t>
  </si>
  <si>
    <t>Materialization</t>
  </si>
  <si>
    <t>This is from the previous Sheet</t>
  </si>
  <si>
    <t>Complete 5 P's Analysis</t>
  </si>
  <si>
    <t xml:space="preserve">Revenue Plan </t>
  </si>
  <si>
    <t>Successes and Gratitude</t>
  </si>
  <si>
    <t>Be do have</t>
  </si>
  <si>
    <t>Where you want to be in 12 months?</t>
  </si>
  <si>
    <r>
      <t xml:space="preserve">Your Personal </t>
    </r>
    <r>
      <rPr>
        <b/>
        <sz val="28"/>
        <color rgb="FFED1C24"/>
        <rFont val="Poppins"/>
      </rPr>
      <t>SWOT</t>
    </r>
    <r>
      <rPr>
        <b/>
        <sz val="28"/>
        <color theme="0"/>
        <rFont val="Poppins"/>
      </rPr>
      <t xml:space="preserve"> Analysis</t>
    </r>
  </si>
  <si>
    <t>Rate Scale 1 to 10 where you are today</t>
  </si>
  <si>
    <r>
      <rPr>
        <b/>
        <sz val="28"/>
        <color rgb="FFED1C24"/>
        <rFont val="Poppins"/>
      </rPr>
      <t>Goals</t>
    </r>
    <r>
      <rPr>
        <b/>
        <sz val="28"/>
        <color theme="0"/>
        <rFont val="Poppins"/>
      </rPr>
      <t xml:space="preserve"> Summary</t>
    </r>
  </si>
  <si>
    <t>Goal</t>
  </si>
  <si>
    <r>
      <t>W5 Coaching</t>
    </r>
    <r>
      <rPr>
        <sz val="22"/>
        <color theme="0"/>
        <rFont val="Poppins"/>
      </rPr>
      <t xml:space="preserve"> Dream Builder …</t>
    </r>
  </si>
  <si>
    <t xml:space="preserve">I </t>
  </si>
  <si>
    <r>
      <t>M</t>
    </r>
    <r>
      <rPr>
        <sz val="14"/>
        <color theme="0"/>
        <rFont val="Poppins"/>
      </rPr>
      <t xml:space="preserve"> </t>
    </r>
  </si>
  <si>
    <t xml:space="preserve">Main residence </t>
  </si>
  <si>
    <t xml:space="preserve">Vacation Homes </t>
  </si>
  <si>
    <t xml:space="preserve">Investments </t>
  </si>
  <si>
    <t>The next step is to "materialize" the DO.  This is where we can get a little more adventurous, and look at the things you want to do, the places you want to go and the experiences you want to have in your life …</t>
  </si>
  <si>
    <t>The next step is to "materialize" the BE.  Here’s where you really have to start to think about who it is you want to be, how you want people to remember you, and most importantly … what’s important to you.</t>
  </si>
  <si>
    <r>
      <t xml:space="preserve">The first step is to brainstorm about the things that you want to HAVE.  Include things like your business(es), homes, cars, collections, toys, cash and investments, etc.  It is important that you be specific. See, feel, hear and smell whatever it is that you are writing about. </t>
    </r>
    <r>
      <rPr>
        <b/>
        <sz val="12"/>
        <color theme="0"/>
        <rFont val="Open Sans"/>
        <family val="2"/>
      </rPr>
      <t>Remember - this is FUTURE BASED.  Please don't simply describe your present!!! smell whatever it is that you</t>
    </r>
    <r>
      <rPr>
        <sz val="12"/>
        <color theme="0"/>
        <rFont val="Open Sans"/>
        <family val="2"/>
      </rPr>
      <t>.</t>
    </r>
  </si>
  <si>
    <r>
      <t xml:space="preserve">What I </t>
    </r>
    <r>
      <rPr>
        <b/>
        <sz val="14"/>
        <color rgb="FFED1C24"/>
        <rFont val="Poppins"/>
      </rPr>
      <t>DO</t>
    </r>
    <r>
      <rPr>
        <b/>
        <sz val="14"/>
        <color theme="0"/>
        <rFont val="Poppins"/>
      </rPr>
      <t>…</t>
    </r>
  </si>
  <si>
    <r>
      <t xml:space="preserve">Who I Will </t>
    </r>
    <r>
      <rPr>
        <b/>
        <sz val="14"/>
        <color rgb="FFED1C24"/>
        <rFont val="Poppins"/>
      </rPr>
      <t>BE</t>
    </r>
    <r>
      <rPr>
        <b/>
        <sz val="14"/>
        <color theme="0"/>
        <rFont val="Poppins"/>
      </rPr>
      <t xml:space="preserve"> (starting now, of course)…</t>
    </r>
  </si>
  <si>
    <t xml:space="preserve">Following the instructions from the top of the page, it is VERY important that you "live" this list at LEAST twice a day.  This is a 20 minute investment that will pay you dividends far greater than you can imagine. </t>
  </si>
  <si>
    <t>Decide every day that all you dream of will be yours.  When you believe it - you will see it. By following the instructions in the "Dream Builder" and the following worksheets, the Materialization of your dreams is virtually assured.</t>
  </si>
  <si>
    <t>High</t>
  </si>
  <si>
    <r>
      <rPr>
        <b/>
        <sz val="14"/>
        <rFont val="Open Sans"/>
        <family val="2"/>
      </rPr>
      <t>Priority 1:</t>
    </r>
    <r>
      <rPr>
        <sz val="14"/>
        <rFont val="Open Sans"/>
        <family val="2"/>
      </rPr>
      <t xml:space="preserve"> Delegate First</t>
    </r>
  </si>
  <si>
    <r>
      <rPr>
        <b/>
        <sz val="14"/>
        <rFont val="Open Sans"/>
        <family val="2"/>
      </rPr>
      <t>Priority 3:</t>
    </r>
    <r>
      <rPr>
        <sz val="14"/>
        <rFont val="Open Sans"/>
        <family val="2"/>
      </rPr>
      <t xml:space="preserve"> Pause &amp; Evaluate</t>
    </r>
  </si>
  <si>
    <r>
      <rPr>
        <b/>
        <sz val="14"/>
        <rFont val="Open Sans"/>
        <family val="2"/>
      </rPr>
      <t>Priority 4:</t>
    </r>
    <r>
      <rPr>
        <sz val="14"/>
        <rFont val="Open Sans"/>
        <family val="2"/>
      </rPr>
      <t xml:space="preserve"> Don’t Delegate</t>
    </r>
  </si>
  <si>
    <r>
      <rPr>
        <b/>
        <sz val="14"/>
        <rFont val="Open Sans"/>
        <family val="2"/>
      </rPr>
      <t>Priority 2:</t>
    </r>
    <r>
      <rPr>
        <sz val="14"/>
        <rFont val="Open Sans"/>
        <family val="2"/>
      </rPr>
      <t xml:space="preserve"> Delegate Next</t>
    </r>
  </si>
  <si>
    <r>
      <rPr>
        <b/>
        <sz val="12"/>
        <rFont val="Open Sans"/>
        <family val="2"/>
      </rPr>
      <t>Priority 1: Delegate First</t>
    </r>
    <r>
      <rPr>
        <sz val="12"/>
        <rFont val="Open Sans"/>
        <family val="2"/>
      </rPr>
      <t>. These are your lowest payoff activities. They are the ones you dread, because you don’t enjoy them and you aren’t good at them. By hanging on to them, you are holding you and your organization back. The sooner you delegate them, the better.</t>
    </r>
  </si>
  <si>
    <r>
      <rPr>
        <b/>
        <sz val="12"/>
        <rFont val="Open Sans"/>
        <family val="2"/>
      </rPr>
      <t>Priority 2: Delegate Next</t>
    </r>
    <r>
      <rPr>
        <sz val="12"/>
        <rFont val="Open Sans"/>
        <family val="2"/>
      </rPr>
      <t>. These activities should be delegated, too. They are not as urgent as Priority 1, because you are at least good at these tasks. However, while others may benefit, you don’t. They drain you and keep you from doing your best work.</t>
    </r>
  </si>
  <si>
    <r>
      <rPr>
        <b/>
        <sz val="10"/>
        <rFont val="Open Sans"/>
        <family val="2"/>
      </rPr>
      <t>Priority 2: Delegate Next</t>
    </r>
    <r>
      <rPr>
        <sz val="10"/>
        <rFont val="Open Sans"/>
        <family val="2"/>
      </rPr>
      <t>. These activities should be delegated, too. They are not as urgent as Priority 1, because you are at least good at these tasks. However, while others may benefit, you don’t. They drain you and keep you from doing your best work.</t>
    </r>
  </si>
  <si>
    <r>
      <rPr>
        <b/>
        <sz val="10"/>
        <rFont val="Open Sans"/>
        <family val="2"/>
      </rPr>
      <t>Priority 1: Delegate First</t>
    </r>
    <r>
      <rPr>
        <sz val="10"/>
        <rFont val="Open Sans"/>
        <family val="2"/>
      </rPr>
      <t>. These are your lowest payoff activities. They are the ones you dread, because you don’t enjoy them and you aren’t good at them. By hanging on to them, you are holding you and your organization back. The sooner you delegate them, the better.</t>
    </r>
  </si>
  <si>
    <r>
      <rPr>
        <b/>
        <sz val="12"/>
        <rFont val="Open Sans"/>
        <family val="2"/>
      </rPr>
      <t>Priority 3: Pause and Evaluate. </t>
    </r>
    <r>
      <rPr>
        <sz val="12"/>
        <rFont val="Open Sans"/>
        <family val="2"/>
      </rPr>
      <t>These are the tasks that are tough. You love doing them, but you aren’t particularly good at them. The question is whether or not you could become competent with the right training. Regardless, you should purpose to get good or get out.</t>
    </r>
  </si>
  <si>
    <r>
      <rPr>
        <b/>
        <sz val="10"/>
        <rFont val="Open Sans"/>
        <family val="2"/>
      </rPr>
      <t>Priority 3: Pause and Evaluate. </t>
    </r>
    <r>
      <rPr>
        <sz val="10"/>
        <rFont val="Open Sans"/>
        <family val="2"/>
      </rPr>
      <t>These are the tasks that are tough. You love doing them, but you aren’t particularly good at them. The question is whether or not you could become competent with the right training. Regardless, you should purpose to get good or get out.</t>
    </r>
  </si>
  <si>
    <r>
      <rPr>
        <b/>
        <sz val="12"/>
        <rFont val="Open Sans"/>
        <family val="2"/>
      </rPr>
      <t>Priority 4: Don’t Delegate. </t>
    </r>
    <r>
      <rPr>
        <sz val="12"/>
        <rFont val="Open Sans"/>
        <family val="2"/>
      </rPr>
      <t>These are your highest payoff activities—both for you and your organization. This is where you experience the most satisfaction and make the greatest contribution. You want to do more of these kinds of activities.</t>
    </r>
  </si>
  <si>
    <r>
      <rPr>
        <b/>
        <sz val="10"/>
        <rFont val="Open Sans"/>
        <family val="2"/>
      </rPr>
      <t>Priority 4: Don’t Delegate. </t>
    </r>
    <r>
      <rPr>
        <sz val="10"/>
        <rFont val="Open Sans"/>
        <family val="2"/>
      </rPr>
      <t>These are your highest payoff activities—both for you and your organization. This is where you experience the most satisfaction and make the greatest contribution. You want to do more of these kinds of activities.</t>
    </r>
  </si>
  <si>
    <t>Good ——————— COMPETENCE ——————— Not Good</t>
  </si>
  <si>
    <t>Pause &amp; Evaluate</t>
  </si>
  <si>
    <t>3 Pause &amp; Evaluate</t>
  </si>
  <si>
    <t>Delegate First</t>
  </si>
  <si>
    <t>Don't Delegate</t>
  </si>
  <si>
    <t>Delegate Next</t>
  </si>
  <si>
    <t>Love ——————————————————— PASSION ———————————————————➤ Hate</t>
  </si>
  <si>
    <t>Your Company Name</t>
  </si>
  <si>
    <t>Insert Your Company Name Here</t>
  </si>
  <si>
    <r>
      <t xml:space="preserve">Unlock the Potential with </t>
    </r>
    <r>
      <rPr>
        <b/>
        <i/>
        <sz val="16"/>
        <color theme="0"/>
        <rFont val="Franklin Gothic Book"/>
        <family val="2"/>
      </rPr>
      <t>Your</t>
    </r>
    <r>
      <rPr>
        <b/>
        <sz val="16"/>
        <color theme="0"/>
        <rFont val="Franklin Gothic Book"/>
        <family val="2"/>
      </rPr>
      <t xml:space="preserve"> Business W5 Coaching</t>
    </r>
  </si>
  <si>
    <t>Statement of Purpose</t>
  </si>
  <si>
    <r>
      <t>Note -</t>
    </r>
    <r>
      <rPr>
        <sz val="12"/>
        <color theme="0"/>
        <rFont val="Poppins"/>
      </rPr>
      <t xml:space="preserve"> This Heuristic tool is for fun and is used simply to demonstrate the potential effects of compound improvements in a business.</t>
    </r>
  </si>
  <si>
    <t>W5 Coaching - the 5 P's to grow your business</t>
  </si>
  <si>
    <t>Owner:</t>
  </si>
  <si>
    <r>
      <t xml:space="preserve">Goal Ranking </t>
    </r>
    <r>
      <rPr>
        <b/>
        <sz val="28"/>
        <color theme="0"/>
        <rFont val="Poppins"/>
      </rPr>
      <t>Worksheet</t>
    </r>
  </si>
  <si>
    <t>Take a 1 week vacation in the Caribbean</t>
  </si>
  <si>
    <t>Attend a weekly prayer meeting at church</t>
  </si>
  <si>
    <t>Celebrate my 10th anniversary with my spouse</t>
  </si>
  <si>
    <t>Hit $5 millon in revenue and 20% EBITDA</t>
  </si>
  <si>
    <t>Take my kids on a special event for their birthdays</t>
  </si>
  <si>
    <t>Invest in 2 rental properties</t>
  </si>
  <si>
    <t>Hire someone to manage estimating department</t>
  </si>
  <si>
    <t>Upgrade the computer network in the office</t>
  </si>
  <si>
    <t>Get a new motor cycle</t>
  </si>
  <si>
    <t>Finish writing my first 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</si>
</sst>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164" formatCode="m/d/yy;@"/>
    <numFmt numFmtId="165" formatCode="[$-1009]mmmm\ d\,\ yyyy;@"/>
    <numFmt numFmtId="166" formatCode="#"/>
    <numFmt numFmtId="167" formatCode="[$-409]h:mm\ AM/PM;@"/>
    <numFmt numFmtId="168" formatCode="[$-F400]h:mm:ss\ AM/PM"/>
    <numFmt numFmtId="169" formatCode="&quot;$&quot;#,##0"/>
  </numFmts>
  <fonts count="108"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2"/>
      <name val="Arial"/>
      <family val="2"/>
    </font>
    <font>
      <b/>
      <sz val="12"/>
      <name val="Arial"/>
      <family val="2"/>
    </font>
    <font>
      <sz val="14"/>
      <name val="Arial"/>
      <family val="2"/>
    </font>
    <font>
      <sz val="36"/>
      <name val="Arial"/>
      <family val="2"/>
    </font>
    <font>
      <sz val="11"/>
      <color rgb="FF000000"/>
      <name val="Calibri"/>
      <family val="2"/>
      <charset val="204"/>
    </font>
    <font>
      <b/>
      <sz val="11"/>
      <color rgb="FF000000"/>
      <name val="Arial"/>
      <family val="2"/>
    </font>
    <font>
      <b/>
      <sz val="20"/>
      <name val="Arial"/>
      <family val="2"/>
    </font>
    <font>
      <sz val="8"/>
      <name val="Calibri"/>
      <family val="2"/>
    </font>
    <font>
      <sz val="12"/>
      <name val="Times New Roman"/>
      <family val="1"/>
    </font>
    <font>
      <sz val="10"/>
      <name val="Calibri"/>
      <family val="2"/>
      <scheme val="minor"/>
    </font>
    <font>
      <sz val="14"/>
      <name val="Calibri"/>
      <family val="2"/>
      <scheme val="minor"/>
    </font>
    <font>
      <b/>
      <sz val="18"/>
      <name val="Calibri"/>
      <family val="2"/>
      <scheme val="minor"/>
    </font>
    <font>
      <sz val="18"/>
      <name val="Calibri"/>
      <family val="2"/>
      <scheme val="minor"/>
    </font>
    <font>
      <b/>
      <sz val="14"/>
      <name val="Calibri"/>
      <family val="2"/>
      <scheme val="minor"/>
    </font>
    <font>
      <sz val="12"/>
      <name val="Calibri"/>
      <family val="2"/>
      <scheme val="minor"/>
    </font>
    <font>
      <sz val="11"/>
      <name val="Calibri"/>
      <family val="2"/>
      <scheme val="minor"/>
    </font>
    <font>
      <sz val="9"/>
      <name val="Arial"/>
      <family val="2"/>
    </font>
    <font>
      <sz val="10"/>
      <color indexed="9"/>
      <name val="Calibri"/>
      <family val="2"/>
      <scheme val="minor"/>
    </font>
    <font>
      <b/>
      <sz val="12"/>
      <name val="Calibri"/>
      <family val="2"/>
      <scheme val="minor"/>
    </font>
    <font>
      <b/>
      <sz val="10"/>
      <name val="Calibri"/>
      <family val="2"/>
      <scheme val="minor"/>
    </font>
    <font>
      <b/>
      <sz val="10"/>
      <color indexed="9"/>
      <name val="Calibri"/>
      <family val="2"/>
      <scheme val="minor"/>
    </font>
    <font>
      <sz val="11"/>
      <color theme="1"/>
      <name val="Franklin Gothic Book"/>
      <family val="2"/>
    </font>
    <font>
      <sz val="10"/>
      <name val="Franklin Gothic Book"/>
      <family val="2"/>
    </font>
    <font>
      <b/>
      <sz val="12"/>
      <color rgb="FFFF0000"/>
      <name val="Franklin Gothic Book"/>
      <family val="2"/>
    </font>
    <font>
      <b/>
      <sz val="10"/>
      <name val="Franklin Gothic Book"/>
      <family val="2"/>
    </font>
    <font>
      <b/>
      <sz val="11"/>
      <color theme="1"/>
      <name val="Franklin Gothic Book"/>
      <family val="2"/>
    </font>
    <font>
      <b/>
      <sz val="9"/>
      <color theme="1"/>
      <name val="Franklin Gothic Book"/>
      <family val="2"/>
    </font>
    <font>
      <b/>
      <sz val="10"/>
      <color theme="1"/>
      <name val="Franklin Gothic Book"/>
      <family val="2"/>
    </font>
    <font>
      <b/>
      <sz val="24"/>
      <color theme="1"/>
      <name val="Franklin Gothic Book"/>
      <family val="2"/>
    </font>
    <font>
      <sz val="10"/>
      <color theme="1"/>
      <name val="Franklin Gothic Book"/>
      <family val="2"/>
    </font>
    <font>
      <sz val="10.5"/>
      <color theme="1"/>
      <name val="Franklin Gothic Book"/>
      <family val="2"/>
    </font>
    <font>
      <b/>
      <sz val="14"/>
      <color theme="1"/>
      <name val="Franklin Gothic Book"/>
      <family val="2"/>
    </font>
    <font>
      <b/>
      <u/>
      <sz val="18"/>
      <name val="Times New Roman"/>
      <family val="1"/>
    </font>
    <font>
      <b/>
      <sz val="12"/>
      <name val="Times New Roman"/>
      <family val="1"/>
    </font>
    <font>
      <b/>
      <sz val="16"/>
      <name val="Poppins"/>
    </font>
    <font>
      <b/>
      <sz val="16"/>
      <color rgb="FFF6F4F4"/>
      <name val="Poppins"/>
    </font>
    <font>
      <b/>
      <sz val="22"/>
      <color rgb="FFF6F4F4"/>
      <name val="Poppins"/>
    </font>
    <font>
      <sz val="16"/>
      <name val="Open Sans"/>
      <family val="2"/>
    </font>
    <font>
      <sz val="18"/>
      <name val="Open Sans"/>
      <family val="2"/>
    </font>
    <font>
      <b/>
      <sz val="24"/>
      <color rgb="FFF6F4F4"/>
      <name val="Poppins"/>
    </font>
    <font>
      <b/>
      <sz val="36"/>
      <color rgb="FFF6F4F4"/>
      <name val="Poppins"/>
    </font>
    <font>
      <b/>
      <sz val="14"/>
      <color theme="0"/>
      <name val="Poppins"/>
    </font>
    <font>
      <sz val="10"/>
      <color rgb="FF231F20"/>
      <name val="Open Sans"/>
      <family val="2"/>
    </font>
    <font>
      <b/>
      <sz val="16"/>
      <color theme="0"/>
      <name val="Poppins"/>
    </font>
    <font>
      <b/>
      <sz val="12"/>
      <name val="Poppins"/>
    </font>
    <font>
      <sz val="12"/>
      <name val="Open Sans"/>
      <family val="2"/>
    </font>
    <font>
      <b/>
      <sz val="28"/>
      <color theme="0"/>
      <name val="Poppins"/>
    </font>
    <font>
      <b/>
      <sz val="28"/>
      <color rgb="FFED1C24"/>
      <name val="Poppins"/>
    </font>
    <font>
      <b/>
      <sz val="11"/>
      <color theme="0"/>
      <name val="Poppins"/>
    </font>
    <font>
      <sz val="11"/>
      <name val="Open Sans"/>
      <family val="2"/>
    </font>
    <font>
      <b/>
      <sz val="12"/>
      <color theme="0"/>
      <name val="Poppins"/>
    </font>
    <font>
      <b/>
      <sz val="18"/>
      <name val="Poppins"/>
    </font>
    <font>
      <b/>
      <sz val="10"/>
      <color theme="0"/>
      <name val="Poppins"/>
    </font>
    <font>
      <b/>
      <sz val="20"/>
      <color theme="0"/>
      <name val="Poppins"/>
    </font>
    <font>
      <b/>
      <sz val="14"/>
      <name val="Open Sans"/>
      <family val="2"/>
    </font>
    <font>
      <sz val="14"/>
      <name val="Open Sans"/>
      <family val="2"/>
    </font>
    <font>
      <sz val="14"/>
      <color indexed="9"/>
      <name val="Open Sans"/>
      <family val="2"/>
    </font>
    <font>
      <b/>
      <i/>
      <sz val="16"/>
      <color theme="0"/>
      <name val="Poppins"/>
    </font>
    <font>
      <b/>
      <sz val="14"/>
      <color theme="0"/>
      <name val="Open Sans"/>
      <family val="2"/>
    </font>
    <font>
      <sz val="14"/>
      <color theme="0"/>
      <name val="Open Sans"/>
      <family val="2"/>
    </font>
    <font>
      <b/>
      <sz val="18"/>
      <color theme="0"/>
      <name val="Open Sans"/>
      <family val="2"/>
    </font>
    <font>
      <b/>
      <sz val="14"/>
      <color theme="0"/>
      <name val="Calibri"/>
      <family val="2"/>
    </font>
    <font>
      <sz val="10"/>
      <name val="Arial"/>
    </font>
    <font>
      <b/>
      <sz val="14"/>
      <name val="Poppins"/>
    </font>
    <font>
      <i/>
      <sz val="10"/>
      <color theme="0"/>
      <name val="Calibri"/>
      <family val="2"/>
      <scheme val="minor"/>
    </font>
    <font>
      <b/>
      <sz val="18"/>
      <color theme="0"/>
      <name val="Calibri"/>
      <family val="2"/>
      <scheme val="minor"/>
    </font>
    <font>
      <sz val="18"/>
      <color theme="0"/>
      <name val="Calibri"/>
      <family val="2"/>
      <scheme val="minor"/>
    </font>
    <font>
      <sz val="10"/>
      <name val="Open Sans"/>
      <family val="2"/>
    </font>
    <font>
      <sz val="22"/>
      <color theme="0"/>
      <name val="Poppins"/>
    </font>
    <font>
      <b/>
      <sz val="18"/>
      <color theme="0"/>
      <name val="Poppins"/>
    </font>
    <font>
      <sz val="14"/>
      <color theme="0"/>
      <name val="Poppins"/>
    </font>
    <font>
      <b/>
      <sz val="12"/>
      <name val="Open Sans"/>
      <family val="2"/>
    </font>
    <font>
      <b/>
      <sz val="10"/>
      <name val="Poppins"/>
    </font>
    <font>
      <b/>
      <sz val="11"/>
      <name val="Poppins"/>
    </font>
    <font>
      <sz val="12"/>
      <color theme="0"/>
      <name val="Open Sans"/>
      <family val="2"/>
    </font>
    <font>
      <b/>
      <sz val="12"/>
      <color theme="0"/>
      <name val="Open Sans"/>
      <family val="2"/>
    </font>
    <font>
      <b/>
      <sz val="14"/>
      <color rgb="FFED1C24"/>
      <name val="Poppins"/>
    </font>
    <font>
      <b/>
      <sz val="6"/>
      <color theme="0"/>
      <name val="Poppins"/>
    </font>
    <font>
      <b/>
      <sz val="11"/>
      <name val="Open Sans"/>
      <family val="2"/>
    </font>
    <font>
      <b/>
      <sz val="10"/>
      <name val="Open Sans"/>
      <family val="2"/>
    </font>
    <font>
      <b/>
      <sz val="20"/>
      <name val="Poppins"/>
    </font>
    <font>
      <b/>
      <sz val="50"/>
      <color rgb="FFABB2B0"/>
      <name val="Poppins"/>
    </font>
    <font>
      <b/>
      <sz val="16"/>
      <color theme="0"/>
      <name val="Franklin Gothic Book"/>
      <family val="2"/>
    </font>
    <font>
      <sz val="12"/>
      <color theme="0"/>
      <name val="Poppins"/>
    </font>
    <font>
      <b/>
      <i/>
      <sz val="16"/>
      <color theme="0"/>
      <name val="Franklin Gothic Book"/>
      <family val="2"/>
    </font>
    <font>
      <b/>
      <sz val="26"/>
      <color theme="1"/>
      <name val="Poppins"/>
    </font>
    <font>
      <b/>
      <sz val="10"/>
      <color theme="1"/>
      <name val="Open Sans"/>
      <family val="2"/>
    </font>
    <font>
      <sz val="11"/>
      <color theme="1"/>
      <name val="Open Sans"/>
      <family val="2"/>
    </font>
    <font>
      <b/>
      <sz val="11"/>
      <color theme="1"/>
      <name val="Open Sans"/>
      <family val="2"/>
    </font>
    <font>
      <b/>
      <sz val="9"/>
      <color theme="0"/>
      <name val="Poppins"/>
    </font>
    <font>
      <sz val="10"/>
      <color theme="1"/>
      <name val="Open Sans"/>
      <family val="2"/>
    </font>
    <font>
      <b/>
      <sz val="10"/>
      <color theme="1"/>
      <name val="Poppins"/>
    </font>
    <font>
      <sz val="11"/>
      <color theme="0"/>
      <name val="Poppins"/>
    </font>
    <font>
      <sz val="10.5"/>
      <color theme="1"/>
      <name val="Open Sans"/>
      <family val="2"/>
    </font>
    <font>
      <b/>
      <sz val="24"/>
      <color theme="0"/>
      <name val="Poppins"/>
    </font>
    <font>
      <sz val="28"/>
      <color theme="0"/>
      <name val="Poppins"/>
    </font>
    <font>
      <sz val="10"/>
      <color theme="0"/>
      <name val="Arial"/>
      <family val="2"/>
    </font>
    <font>
      <b/>
      <sz val="10"/>
      <color theme="0"/>
      <name val="Open Sans"/>
      <family val="2"/>
    </font>
    <font>
      <b/>
      <sz val="28"/>
      <color rgb="FFFF0000"/>
      <name val="Poppins"/>
    </font>
    <font>
      <b/>
      <sz val="18"/>
      <color rgb="FF000000"/>
      <name val="Poppins"/>
    </font>
    <font>
      <sz val="20"/>
      <color theme="0"/>
      <name val="Poppins"/>
    </font>
    <font>
      <sz val="18"/>
      <color rgb="FF000000"/>
      <name val="Open Sans"/>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6F4F4"/>
        <bgColor indexed="64"/>
      </patternFill>
    </fill>
    <fill>
      <patternFill patternType="solid">
        <fgColor rgb="FF231F20"/>
        <bgColor indexed="64"/>
      </patternFill>
    </fill>
    <fill>
      <patternFill patternType="solid">
        <fgColor rgb="FFED1C24"/>
        <bgColor indexed="64"/>
      </patternFill>
    </fill>
    <fill>
      <patternFill patternType="solid">
        <fgColor rgb="FFABB2B0"/>
        <bgColor indexed="64"/>
      </patternFill>
    </fill>
    <fill>
      <patternFill patternType="solid">
        <fgColor rgb="FFF6F4F4"/>
        <bgColor rgb="FF000000"/>
      </patternFill>
    </fill>
    <fill>
      <patternFill patternType="solid">
        <fgColor rgb="FF3B3C47"/>
        <bgColor indexed="64"/>
      </patternFill>
    </fill>
    <fill>
      <patternFill patternType="solid">
        <fgColor rgb="FFD3D7D6"/>
        <bgColor indexed="64"/>
      </patternFill>
    </fill>
  </fills>
  <borders count="11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medium">
        <color auto="1"/>
      </right>
      <top/>
      <bottom/>
      <diagonal/>
    </border>
    <border>
      <left style="medium">
        <color auto="1"/>
      </left>
      <right style="medium">
        <color auto="1"/>
      </right>
      <top/>
      <bottom/>
      <diagonal/>
    </border>
    <border>
      <left style="thin">
        <color theme="0"/>
      </left>
      <right style="thin">
        <color theme="0"/>
      </right>
      <top style="thin">
        <color theme="0"/>
      </top>
      <bottom style="thin">
        <color theme="0"/>
      </bottom>
      <diagonal/>
    </border>
    <border>
      <left/>
      <right style="thin">
        <color theme="0"/>
      </right>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bottom/>
      <diagonal/>
    </border>
    <border>
      <left style="thin">
        <color theme="0"/>
      </left>
      <right style="thin">
        <color theme="0"/>
      </right>
      <top/>
      <bottom style="thin">
        <color theme="0"/>
      </bottom>
      <diagonal/>
    </border>
    <border diagonalDown="1">
      <left/>
      <right style="thin">
        <color theme="0"/>
      </right>
      <top/>
      <bottom style="thin">
        <color theme="0"/>
      </bottom>
      <diagonal style="thin">
        <color theme="0"/>
      </diagonal>
    </border>
    <border diagonalDown="1">
      <left/>
      <right style="thin">
        <color theme="0"/>
      </right>
      <top/>
      <bottom/>
      <diagonal style="thin">
        <color theme="0"/>
      </diagonal>
    </border>
    <border diagonalDown="1">
      <left/>
      <right/>
      <top/>
      <bottom style="thin">
        <color theme="0"/>
      </bottom>
      <diagonal style="thin">
        <color theme="0"/>
      </diagonal>
    </border>
    <border diagonalDown="1">
      <left/>
      <right/>
      <top/>
      <bottom/>
      <diagonal style="thin">
        <color theme="0"/>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style="thin">
        <color theme="0"/>
      </top>
      <bottom/>
      <diagonal/>
    </border>
    <border>
      <left style="thick">
        <color rgb="FFED1C24"/>
      </left>
      <right/>
      <top/>
      <bottom/>
      <diagonal/>
    </border>
    <border>
      <left style="thin">
        <color theme="0"/>
      </left>
      <right style="thin">
        <color rgb="FFED1C24"/>
      </right>
      <top style="thin">
        <color theme="0"/>
      </top>
      <bottom style="thin">
        <color theme="0"/>
      </bottom>
      <diagonal/>
    </border>
    <border>
      <left style="thin">
        <color rgb="FFED1C24"/>
      </left>
      <right style="thin">
        <color rgb="FFED1C24"/>
      </right>
      <top style="thin">
        <color theme="0"/>
      </top>
      <bottom style="thin">
        <color theme="0"/>
      </bottom>
      <diagonal/>
    </border>
    <border>
      <left style="thin">
        <color rgb="FFED1C24"/>
      </left>
      <right style="thin">
        <color theme="0"/>
      </right>
      <top style="thin">
        <color theme="0"/>
      </top>
      <bottom style="thin">
        <color theme="0"/>
      </bottom>
      <diagonal/>
    </border>
    <border>
      <left style="thin">
        <color theme="0"/>
      </left>
      <right style="thin">
        <color rgb="FFED1C24"/>
      </right>
      <top/>
      <bottom style="thin">
        <color theme="0"/>
      </bottom>
      <diagonal/>
    </border>
    <border>
      <left style="thin">
        <color rgb="FFED1C24"/>
      </left>
      <right style="thin">
        <color rgb="FFED1C24"/>
      </right>
      <top/>
      <bottom/>
      <diagonal/>
    </border>
    <border>
      <left style="thin">
        <color rgb="FFED1C24"/>
      </left>
      <right/>
      <top/>
      <bottom/>
      <diagonal/>
    </border>
    <border>
      <left style="thin">
        <color rgb="FFED1C24"/>
      </left>
      <right/>
      <top style="thin">
        <color theme="0"/>
      </top>
      <bottom style="thin">
        <color theme="0"/>
      </bottom>
      <diagonal/>
    </border>
    <border>
      <left style="thin">
        <color rgb="FFED1C24"/>
      </left>
      <right style="thin">
        <color theme="0"/>
      </right>
      <top/>
      <bottom style="thin">
        <color theme="0"/>
      </bottom>
      <diagonal/>
    </border>
    <border>
      <left style="thin">
        <color theme="0"/>
      </left>
      <right style="thin">
        <color rgb="FFED1C24"/>
      </right>
      <top/>
      <bottom/>
      <diagonal/>
    </border>
    <border>
      <left style="thin">
        <color rgb="FFED1C24"/>
      </left>
      <right style="thin">
        <color rgb="FFED1C24"/>
      </right>
      <top/>
      <bottom style="thin">
        <color theme="0"/>
      </bottom>
      <diagonal/>
    </border>
    <border>
      <left style="thin">
        <color rgb="FFED1C24"/>
      </left>
      <right/>
      <top/>
      <bottom style="thin">
        <color theme="0"/>
      </bottom>
      <diagonal/>
    </border>
    <border>
      <left style="thin">
        <color theme="0"/>
      </left>
      <right style="thin">
        <color rgb="FFED1C24"/>
      </right>
      <top style="thin">
        <color theme="0"/>
      </top>
      <bottom/>
      <diagonal/>
    </border>
    <border>
      <left style="thin">
        <color rgb="FFED1C24"/>
      </left>
      <right style="thin">
        <color rgb="FFED1C24"/>
      </right>
      <top style="thin">
        <color theme="0"/>
      </top>
      <bottom/>
      <diagonal/>
    </border>
    <border>
      <left style="thin">
        <color rgb="FFED1C24"/>
      </left>
      <right style="thin">
        <color theme="0"/>
      </right>
      <top style="thin">
        <color theme="0"/>
      </top>
      <bottom/>
      <diagonal/>
    </border>
    <border>
      <left/>
      <right style="thin">
        <color rgb="FFF6F4F4"/>
      </right>
      <top/>
      <bottom/>
      <diagonal/>
    </border>
    <border>
      <left/>
      <right/>
      <top style="thin">
        <color theme="0"/>
      </top>
      <bottom style="thin">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right style="thick">
        <color theme="0"/>
      </right>
      <top/>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right/>
      <top style="thick">
        <color rgb="FFF6F4F4"/>
      </top>
      <bottom/>
      <diagonal/>
    </border>
    <border>
      <left/>
      <right style="thick">
        <color rgb="FFF6F4F4"/>
      </right>
      <top style="thick">
        <color rgb="FFF6F4F4"/>
      </top>
      <bottom/>
      <diagonal/>
    </border>
    <border>
      <left style="thick">
        <color rgb="FFF6F4F4"/>
      </left>
      <right/>
      <top/>
      <bottom/>
      <diagonal/>
    </border>
    <border>
      <left/>
      <right style="thick">
        <color rgb="FFF6F4F4"/>
      </right>
      <top/>
      <bottom/>
      <diagonal/>
    </border>
    <border>
      <left/>
      <right/>
      <top/>
      <bottom style="thick">
        <color rgb="FFF6F4F4"/>
      </bottom>
      <diagonal/>
    </border>
    <border>
      <left/>
      <right style="thick">
        <color rgb="FFF6F4F4"/>
      </right>
      <top/>
      <bottom style="thick">
        <color rgb="FFF6F4F4"/>
      </bottom>
      <diagonal/>
    </border>
    <border>
      <left style="medium">
        <color auto="1"/>
      </left>
      <right style="thick">
        <color auto="1"/>
      </right>
      <top/>
      <bottom/>
      <diagonal/>
    </border>
    <border>
      <left style="thick">
        <color auto="1"/>
      </left>
      <right style="medium">
        <color auto="1"/>
      </right>
      <top/>
      <bottom/>
      <diagonal/>
    </border>
    <border>
      <left style="thick">
        <color theme="0"/>
      </left>
      <right style="thin">
        <color theme="0"/>
      </right>
      <top style="thick">
        <color theme="0"/>
      </top>
      <bottom style="thick">
        <color theme="0"/>
      </bottom>
      <diagonal/>
    </border>
    <border>
      <left style="thin">
        <color theme="0"/>
      </left>
      <right style="thick">
        <color theme="0"/>
      </right>
      <top style="thick">
        <color theme="0"/>
      </top>
      <bottom style="thick">
        <color theme="0"/>
      </bottom>
      <diagonal/>
    </border>
    <border>
      <left/>
      <right/>
      <top style="thin">
        <color theme="0"/>
      </top>
      <bottom style="thick">
        <color theme="0"/>
      </bottom>
      <diagonal/>
    </border>
    <border>
      <left style="thin">
        <color theme="0"/>
      </left>
      <right/>
      <top/>
      <bottom style="thick">
        <color theme="0"/>
      </bottom>
      <diagonal/>
    </border>
    <border>
      <left style="thin">
        <color theme="0"/>
      </left>
      <right style="thin">
        <color theme="0"/>
      </right>
      <top style="thin">
        <color theme="0"/>
      </top>
      <bottom style="thick">
        <color theme="0"/>
      </bottom>
      <diagonal/>
    </border>
    <border>
      <left style="thin">
        <color theme="0"/>
      </left>
      <right style="thin">
        <color theme="0"/>
      </right>
      <top/>
      <bottom style="thick">
        <color theme="0"/>
      </bottom>
      <diagonal/>
    </border>
    <border>
      <left style="thin">
        <color theme="0"/>
      </left>
      <right style="medium">
        <color auto="1"/>
      </right>
      <top/>
      <bottom style="thick">
        <color theme="0"/>
      </bottom>
      <diagonal/>
    </border>
    <border>
      <left style="medium">
        <color auto="1"/>
      </left>
      <right style="thin">
        <color theme="0"/>
      </right>
      <top/>
      <bottom style="thick">
        <color theme="0"/>
      </bottom>
      <diagonal/>
    </border>
    <border>
      <left style="thin">
        <color theme="0"/>
      </left>
      <right style="thick">
        <color theme="0"/>
      </right>
      <top style="thin">
        <color theme="0"/>
      </top>
      <bottom style="thick">
        <color theme="0"/>
      </bottom>
      <diagonal/>
    </border>
    <border>
      <left/>
      <right style="thick">
        <color theme="0"/>
      </right>
      <top style="thin">
        <color theme="0"/>
      </top>
      <bottom style="thick">
        <color theme="0"/>
      </bottom>
      <diagonal/>
    </border>
    <border>
      <left style="thin">
        <color theme="0"/>
      </left>
      <right style="thick">
        <color theme="0"/>
      </right>
      <top/>
      <bottom style="thin">
        <color theme="0"/>
      </bottom>
      <diagonal/>
    </border>
    <border>
      <left style="thin">
        <color theme="0"/>
      </left>
      <right style="thick">
        <color theme="0"/>
      </right>
      <top/>
      <bottom style="thick">
        <color theme="0"/>
      </bottom>
      <diagonal/>
    </border>
    <border>
      <left style="thin">
        <color theme="0"/>
      </left>
      <right style="thick">
        <color theme="0"/>
      </right>
      <top/>
      <bottom/>
      <diagonal/>
    </border>
    <border>
      <left style="thin">
        <color theme="0"/>
      </left>
      <right style="thin">
        <color theme="0"/>
      </right>
      <top style="thick">
        <color theme="0"/>
      </top>
      <bottom style="thick">
        <color theme="0"/>
      </bottom>
      <diagonal/>
    </border>
    <border>
      <left style="thick">
        <color auto="1"/>
      </left>
      <right/>
      <top/>
      <bottom style="slantDashDot">
        <color theme="0"/>
      </bottom>
      <diagonal/>
    </border>
    <border>
      <left/>
      <right/>
      <top/>
      <bottom style="slantDashDot">
        <color theme="0"/>
      </bottom>
      <diagonal/>
    </border>
    <border>
      <left/>
      <right style="thick">
        <color auto="1"/>
      </right>
      <top/>
      <bottom style="slantDashDot">
        <color theme="0"/>
      </bottom>
      <diagonal/>
    </border>
    <border>
      <left style="thin">
        <color theme="0"/>
      </left>
      <right style="thin">
        <color theme="0"/>
      </right>
      <top style="slantDashDot">
        <color theme="0"/>
      </top>
      <bottom style="slantDashDot">
        <color theme="0"/>
      </bottom>
      <diagonal/>
    </border>
    <border diagonalDown="1">
      <left style="thin">
        <color theme="0"/>
      </left>
      <right/>
      <top style="slantDashDot">
        <color theme="0"/>
      </top>
      <bottom style="slantDashDot">
        <color theme="0"/>
      </bottom>
      <diagonal style="thin">
        <color theme="0"/>
      </diagonal>
    </border>
    <border diagonalDown="1">
      <left/>
      <right/>
      <top style="slantDashDot">
        <color theme="0"/>
      </top>
      <bottom style="slantDashDot">
        <color theme="0"/>
      </bottom>
      <diagonal style="thin">
        <color theme="0"/>
      </diagonal>
    </border>
    <border diagonalDown="1">
      <left/>
      <right style="thin">
        <color theme="0"/>
      </right>
      <top style="slantDashDot">
        <color theme="0"/>
      </top>
      <bottom style="slantDashDot">
        <color theme="0"/>
      </bottom>
      <diagonal style="thin">
        <color theme="0"/>
      </diagonal>
    </border>
    <border>
      <left style="slantDashDot">
        <color theme="0"/>
      </left>
      <right style="slantDashDot">
        <color theme="0"/>
      </right>
      <top style="slantDashDot">
        <color theme="0"/>
      </top>
      <bottom style="slantDashDot">
        <color theme="0"/>
      </bottom>
      <diagonal/>
    </border>
    <border>
      <left style="slantDashDot">
        <color theme="0"/>
      </left>
      <right style="thin">
        <color theme="0"/>
      </right>
      <top style="slantDashDot">
        <color theme="0"/>
      </top>
      <bottom style="thin">
        <color theme="0"/>
      </bottom>
      <diagonal/>
    </border>
    <border diagonalDown="1">
      <left style="thin">
        <color theme="0"/>
      </left>
      <right/>
      <top style="slantDashDot">
        <color theme="0"/>
      </top>
      <bottom style="thin">
        <color theme="0"/>
      </bottom>
      <diagonal style="thin">
        <color theme="0"/>
      </diagonal>
    </border>
    <border diagonalDown="1">
      <left/>
      <right/>
      <top style="slantDashDot">
        <color theme="0"/>
      </top>
      <bottom style="thin">
        <color theme="0"/>
      </bottom>
      <diagonal style="thin">
        <color theme="0"/>
      </diagonal>
    </border>
    <border diagonalDown="1">
      <left/>
      <right style="slantDashDot">
        <color theme="0"/>
      </right>
      <top style="slantDashDot">
        <color theme="0"/>
      </top>
      <bottom style="thin">
        <color theme="0"/>
      </bottom>
      <diagonal style="thin">
        <color theme="0"/>
      </diagonal>
    </border>
    <border>
      <left style="slantDashDot">
        <color theme="0"/>
      </left>
      <right style="thin">
        <color theme="0"/>
      </right>
      <top style="thin">
        <color theme="0"/>
      </top>
      <bottom style="slantDashDot">
        <color theme="0"/>
      </bottom>
      <diagonal/>
    </border>
    <border diagonalDown="1">
      <left style="thin">
        <color theme="0"/>
      </left>
      <right/>
      <top style="thin">
        <color theme="0"/>
      </top>
      <bottom style="slantDashDot">
        <color theme="0"/>
      </bottom>
      <diagonal style="thin">
        <color theme="0"/>
      </diagonal>
    </border>
    <border diagonalDown="1">
      <left/>
      <right/>
      <top style="thin">
        <color theme="0"/>
      </top>
      <bottom style="slantDashDot">
        <color theme="0"/>
      </bottom>
      <diagonal style="thin">
        <color theme="0"/>
      </diagonal>
    </border>
    <border diagonalDown="1">
      <left/>
      <right style="slantDashDot">
        <color theme="0"/>
      </right>
      <top style="thin">
        <color theme="0"/>
      </top>
      <bottom style="slantDashDot">
        <color theme="0"/>
      </bottom>
      <diagonal style="thin">
        <color theme="0"/>
      </diagonal>
    </border>
    <border diagonalDown="1">
      <left style="slantDashDot">
        <color theme="0"/>
      </left>
      <right/>
      <top style="slantDashDot">
        <color theme="0"/>
      </top>
      <bottom style="slantDashDot">
        <color theme="0"/>
      </bottom>
      <diagonal style="thin">
        <color theme="0"/>
      </diagonal>
    </border>
    <border diagonalDown="1">
      <left/>
      <right style="slantDashDot">
        <color theme="0"/>
      </right>
      <top style="slantDashDot">
        <color theme="0"/>
      </top>
      <bottom style="slantDashDot">
        <color theme="0"/>
      </bottom>
      <diagonal style="thin">
        <color theme="0"/>
      </diagonal>
    </border>
    <border diagonalDown="1">
      <left style="thin">
        <color theme="0"/>
      </left>
      <right/>
      <top/>
      <bottom/>
      <diagonal style="thin">
        <color theme="0"/>
      </diagonal>
    </border>
    <border>
      <left/>
      <right style="thick">
        <color theme="0"/>
      </right>
      <top style="thin">
        <color theme="0"/>
      </top>
      <bottom/>
      <diagonal/>
    </border>
    <border>
      <left style="thin">
        <color theme="0"/>
      </left>
      <right style="thick">
        <color theme="0"/>
      </right>
      <top style="thin">
        <color theme="0"/>
      </top>
      <bottom/>
      <diagonal/>
    </border>
    <border>
      <left/>
      <right style="thick">
        <color theme="0"/>
      </right>
      <top/>
      <bottom style="thin">
        <color theme="0"/>
      </bottom>
      <diagonal/>
    </border>
    <border>
      <left style="thin">
        <color theme="0"/>
      </left>
      <right style="thin">
        <color theme="0"/>
      </right>
      <top style="thick">
        <color theme="0"/>
      </top>
      <bottom/>
      <diagonal/>
    </border>
    <border>
      <left style="thin">
        <color theme="0"/>
      </left>
      <right style="thick">
        <color theme="0"/>
      </right>
      <top style="thick">
        <color theme="0"/>
      </top>
      <bottom/>
      <diagonal/>
    </border>
    <border>
      <left/>
      <right style="thin">
        <color theme="0"/>
      </right>
      <top style="thick">
        <color theme="0"/>
      </top>
      <bottom/>
      <diagonal/>
    </border>
    <border>
      <left/>
      <right style="thin">
        <color theme="0"/>
      </right>
      <top style="thick">
        <color theme="0"/>
      </top>
      <bottom style="thick">
        <color theme="0"/>
      </bottom>
      <diagonal/>
    </border>
    <border>
      <left style="thin">
        <color theme="0"/>
      </left>
      <right/>
      <top style="thick">
        <color theme="0"/>
      </top>
      <bottom style="thick">
        <color theme="0"/>
      </bottom>
      <diagonal/>
    </border>
    <border>
      <left/>
      <right style="thin">
        <color theme="0"/>
      </right>
      <top style="thick">
        <color theme="0"/>
      </top>
      <bottom style="thin">
        <color theme="0"/>
      </bottom>
      <diagonal/>
    </border>
    <border>
      <left style="thin">
        <color theme="0"/>
      </left>
      <right/>
      <top style="thick">
        <color theme="0"/>
      </top>
      <bottom style="thin">
        <color theme="0"/>
      </bottom>
      <diagonal/>
    </border>
    <border>
      <left style="thick">
        <color theme="0"/>
      </left>
      <right style="thin">
        <color theme="0"/>
      </right>
      <top style="thick">
        <color theme="0"/>
      </top>
      <bottom style="thin">
        <color theme="0"/>
      </bottom>
      <diagonal/>
    </border>
    <border>
      <left style="thin">
        <color theme="0"/>
      </left>
      <right/>
      <top style="thick">
        <color theme="0"/>
      </top>
      <bottom/>
      <diagonal/>
    </border>
    <border>
      <left style="thin">
        <color theme="0"/>
      </left>
      <right style="thick">
        <color theme="0"/>
      </right>
      <top style="thick">
        <color theme="0"/>
      </top>
      <bottom style="thin">
        <color theme="0"/>
      </bottom>
      <diagonal/>
    </border>
    <border>
      <left style="thick">
        <color auto="1"/>
      </left>
      <right/>
      <top/>
      <bottom/>
      <diagonal/>
    </border>
    <border>
      <left style="thick">
        <color theme="0"/>
      </left>
      <right style="thick">
        <color theme="0"/>
      </right>
      <top style="thick">
        <color theme="0"/>
      </top>
      <bottom style="thin">
        <color theme="0"/>
      </bottom>
      <diagonal/>
    </border>
    <border>
      <left style="thin">
        <color theme="0"/>
      </left>
      <right style="thin">
        <color theme="0"/>
      </right>
      <top/>
      <bottom style="slantDashDot">
        <color theme="0"/>
      </bottom>
      <diagonal/>
    </border>
    <border>
      <left style="thin">
        <color theme="0"/>
      </left>
      <right style="thin">
        <color theme="0"/>
      </right>
      <top style="slantDashDot">
        <color theme="0"/>
      </top>
      <bottom/>
      <diagonal/>
    </border>
    <border>
      <left style="thick">
        <color theme="0"/>
      </left>
      <right style="thin">
        <color rgb="FFF6F4F4"/>
      </right>
      <top style="thick">
        <color theme="0"/>
      </top>
      <bottom/>
      <diagonal/>
    </border>
    <border>
      <left style="thick">
        <color theme="0"/>
      </left>
      <right style="thin">
        <color rgb="FFF6F4F4"/>
      </right>
      <top/>
      <bottom style="thick">
        <color theme="0"/>
      </bottom>
      <diagonal/>
    </border>
  </borders>
  <cellStyleXfs count="7">
    <xf numFmtId="0" fontId="0" fillId="0" borderId="0"/>
    <xf numFmtId="0" fontId="10" fillId="0" borderId="0"/>
    <xf numFmtId="0" fontId="3" fillId="0" borderId="0"/>
    <xf numFmtId="0" fontId="2" fillId="0" borderId="0"/>
    <xf numFmtId="0" fontId="1" fillId="0" borderId="0"/>
    <xf numFmtId="0" fontId="3" fillId="0" borderId="0"/>
    <xf numFmtId="44" fontId="68" fillId="0" borderId="0" applyFont="0" applyFill="0" applyBorder="0" applyAlignment="0" applyProtection="0"/>
  </cellStyleXfs>
  <cellXfs count="565">
    <xf numFmtId="0" fontId="0" fillId="0" borderId="0" xfId="0"/>
    <xf numFmtId="0" fontId="0" fillId="0" borderId="0" xfId="0" applyAlignment="1">
      <alignment vertical="top" wrapText="1"/>
    </xf>
    <xf numFmtId="0" fontId="0" fillId="2" borderId="0" xfId="0" applyFill="1"/>
    <xf numFmtId="0" fontId="0" fillId="0" borderId="0" xfId="0" applyAlignment="1">
      <alignment wrapText="1"/>
    </xf>
    <xf numFmtId="0" fontId="0" fillId="0" borderId="0" xfId="0" applyAlignment="1">
      <alignment vertical="center"/>
    </xf>
    <xf numFmtId="0" fontId="0" fillId="2" borderId="0" xfId="0" applyFill="1" applyAlignment="1">
      <alignment wrapText="1"/>
    </xf>
    <xf numFmtId="0" fontId="0" fillId="2" borderId="0" xfId="0" applyFill="1" applyAlignment="1">
      <alignment vertical="center"/>
    </xf>
    <xf numFmtId="0" fontId="0" fillId="2" borderId="0" xfId="0" applyFill="1" applyAlignment="1">
      <alignment horizontal="center" vertical="center"/>
    </xf>
    <xf numFmtId="0" fontId="9" fillId="0" borderId="0" xfId="0" applyFont="1" applyAlignment="1">
      <alignment vertical="center"/>
    </xf>
    <xf numFmtId="0" fontId="4" fillId="0" borderId="0" xfId="0" applyFont="1"/>
    <xf numFmtId="0" fontId="8" fillId="0" borderId="0" xfId="0" applyFont="1" applyAlignment="1">
      <alignment vertical="center"/>
    </xf>
    <xf numFmtId="0" fontId="10" fillId="0" borderId="0" xfId="1"/>
    <xf numFmtId="0" fontId="11" fillId="0" borderId="0" xfId="1" applyFont="1" applyAlignment="1">
      <alignment horizontal="left" vertical="top"/>
    </xf>
    <xf numFmtId="0" fontId="3" fillId="0" borderId="0" xfId="2" applyAlignment="1">
      <alignment horizontal="left" vertical="center"/>
    </xf>
    <xf numFmtId="0" fontId="4" fillId="0" borderId="0" xfId="2" applyFont="1" applyAlignment="1">
      <alignment horizontal="left" vertical="center"/>
    </xf>
    <xf numFmtId="0" fontId="13" fillId="0" borderId="0" xfId="2" applyFont="1" applyAlignment="1">
      <alignment horizontal="left"/>
    </xf>
    <xf numFmtId="0" fontId="7" fillId="0" borderId="0" xfId="2" applyFont="1" applyAlignment="1">
      <alignment horizontal="left" vertical="center"/>
    </xf>
    <xf numFmtId="49" fontId="14" fillId="0" borderId="0" xfId="3" applyNumberFormat="1" applyFont="1" applyAlignment="1">
      <alignment vertical="top"/>
    </xf>
    <xf numFmtId="0" fontId="3" fillId="0" borderId="0" xfId="3" applyFont="1" applyAlignment="1">
      <alignment vertical="top"/>
    </xf>
    <xf numFmtId="0" fontId="3" fillId="0" borderId="0" xfId="3" applyFont="1" applyAlignment="1">
      <alignment vertical="top" wrapText="1"/>
    </xf>
    <xf numFmtId="0" fontId="3" fillId="0" borderId="0" xfId="3" applyFont="1"/>
    <xf numFmtId="0" fontId="2" fillId="0" borderId="0" xfId="3"/>
    <xf numFmtId="0" fontId="15" fillId="0" borderId="0" xfId="3" applyFont="1" applyAlignment="1">
      <alignment vertical="top"/>
    </xf>
    <xf numFmtId="0" fontId="15" fillId="0" borderId="0" xfId="3" applyFont="1" applyAlignment="1">
      <alignment vertical="top" wrapText="1"/>
    </xf>
    <xf numFmtId="0" fontId="15" fillId="0" borderId="0" xfId="3" applyFont="1"/>
    <xf numFmtId="0" fontId="2" fillId="0" borderId="0" xfId="3" applyAlignment="1">
      <alignment vertical="center"/>
    </xf>
    <xf numFmtId="0" fontId="18" fillId="0" borderId="0" xfId="0" applyFont="1"/>
    <xf numFmtId="0" fontId="17" fillId="0" borderId="0" xfId="0" applyFont="1" applyAlignment="1">
      <alignment horizontal="center" vertical="center" textRotation="255"/>
    </xf>
    <xf numFmtId="0" fontId="20" fillId="0" borderId="0" xfId="0" applyFont="1" applyAlignment="1">
      <alignment horizontal="left" vertical="center" wrapText="1"/>
    </xf>
    <xf numFmtId="0" fontId="0" fillId="0" borderId="0" xfId="0" applyAlignment="1">
      <alignment horizontal="left"/>
    </xf>
    <xf numFmtId="49" fontId="19" fillId="0" borderId="0" xfId="3" applyNumberFormat="1" applyFont="1" applyAlignment="1">
      <alignment horizontal="center" vertical="center"/>
    </xf>
    <xf numFmtId="0" fontId="15" fillId="0" borderId="0" xfId="3" applyFont="1" applyAlignment="1">
      <alignment horizontal="left" vertical="center" wrapText="1"/>
    </xf>
    <xf numFmtId="0" fontId="19" fillId="0" borderId="0" xfId="3" applyFont="1" applyAlignment="1">
      <alignment horizontal="left" vertical="center" wrapText="1"/>
    </xf>
    <xf numFmtId="0" fontId="3" fillId="0" borderId="0" xfId="0" applyFont="1"/>
    <xf numFmtId="0" fontId="3" fillId="0" borderId="0" xfId="0" applyFont="1" applyAlignment="1">
      <alignment horizontal="center" vertical="center"/>
    </xf>
    <xf numFmtId="0" fontId="21" fillId="0" borderId="0" xfId="0" applyFont="1"/>
    <xf numFmtId="1" fontId="22" fillId="0" borderId="0" xfId="0" applyNumberFormat="1" applyFont="1"/>
    <xf numFmtId="0" fontId="0" fillId="0" borderId="0" xfId="0" applyAlignment="1">
      <alignment horizontal="center" vertical="center"/>
    </xf>
    <xf numFmtId="168" fontId="0" fillId="0" borderId="0" xfId="0" applyNumberFormat="1"/>
    <xf numFmtId="0" fontId="7" fillId="0" borderId="0" xfId="0" applyFont="1" applyAlignment="1">
      <alignment horizontal="center" vertical="center"/>
    </xf>
    <xf numFmtId="0" fontId="6" fillId="0" borderId="0" xfId="0" applyFont="1" applyAlignment="1">
      <alignment horizontal="left" vertical="center" wrapText="1"/>
    </xf>
    <xf numFmtId="0" fontId="15" fillId="2" borderId="0" xfId="0" applyFont="1" applyFill="1"/>
    <xf numFmtId="0" fontId="15" fillId="2" borderId="0" xfId="0" applyFont="1" applyFill="1" applyAlignment="1">
      <alignment wrapText="1"/>
    </xf>
    <xf numFmtId="0" fontId="23" fillId="2" borderId="0" xfId="0" applyFont="1" applyFill="1"/>
    <xf numFmtId="0" fontId="15" fillId="2" borderId="0" xfId="0" applyFont="1" applyFill="1" applyAlignment="1">
      <alignment vertical="center"/>
    </xf>
    <xf numFmtId="0" fontId="23" fillId="2" borderId="0" xfId="0" applyFont="1" applyFill="1" applyAlignment="1">
      <alignment vertical="center"/>
    </xf>
    <xf numFmtId="0" fontId="15" fillId="2" borderId="0" xfId="0" applyFont="1" applyFill="1" applyAlignment="1">
      <alignment horizontal="center" vertical="center"/>
    </xf>
    <xf numFmtId="0" fontId="23" fillId="2" borderId="0" xfId="0" applyFont="1" applyFill="1" applyAlignment="1">
      <alignment horizontal="center" vertical="center"/>
    </xf>
    <xf numFmtId="0" fontId="20" fillId="2" borderId="0" xfId="0" applyFont="1" applyFill="1" applyAlignment="1">
      <alignment horizontal="left" indent="4"/>
    </xf>
    <xf numFmtId="0" fontId="25" fillId="2" borderId="0" xfId="0" applyFont="1" applyFill="1" applyAlignment="1">
      <alignment horizontal="right"/>
    </xf>
    <xf numFmtId="0" fontId="25" fillId="2" borderId="0" xfId="0" applyFont="1" applyFill="1"/>
    <xf numFmtId="164" fontId="25" fillId="2" borderId="0" xfId="0" applyNumberFormat="1" applyFont="1" applyFill="1" applyAlignment="1">
      <alignment horizontal="left"/>
    </xf>
    <xf numFmtId="0" fontId="20" fillId="2" borderId="0" xfId="0" applyFont="1" applyFill="1"/>
    <xf numFmtId="0" fontId="24" fillId="0" borderId="0" xfId="0" applyFont="1"/>
    <xf numFmtId="0" fontId="26" fillId="2" borderId="0" xfId="0" applyFont="1" applyFill="1" applyAlignment="1">
      <alignment vertical="center"/>
    </xf>
    <xf numFmtId="0" fontId="27" fillId="0" borderId="0" xfId="4" applyFont="1"/>
    <xf numFmtId="0" fontId="28" fillId="0" borderId="0" xfId="5" applyFont="1"/>
    <xf numFmtId="0" fontId="28" fillId="0" borderId="0" xfId="5" applyFont="1" applyProtection="1">
      <protection locked="0"/>
    </xf>
    <xf numFmtId="0" fontId="30" fillId="0" borderId="0" xfId="5" applyFont="1" applyAlignment="1">
      <alignment horizontal="center"/>
    </xf>
    <xf numFmtId="0" fontId="31" fillId="0" borderId="0" xfId="4" applyFont="1" applyAlignment="1">
      <alignment horizontal="center"/>
    </xf>
    <xf numFmtId="0" fontId="31" fillId="0" borderId="0" xfId="4" applyFont="1"/>
    <xf numFmtId="0" fontId="35" fillId="0" borderId="0" xfId="4" applyFont="1"/>
    <xf numFmtId="0" fontId="27" fillId="0" borderId="0" xfId="4" applyFont="1" applyAlignment="1">
      <alignment vertical="center"/>
    </xf>
    <xf numFmtId="0" fontId="31" fillId="0" borderId="0" xfId="4" applyFont="1" applyAlignment="1">
      <alignment horizontal="right"/>
    </xf>
    <xf numFmtId="0" fontId="32" fillId="0" borderId="0" xfId="4" applyFont="1" applyAlignment="1">
      <alignment horizontal="center"/>
    </xf>
    <xf numFmtId="9" fontId="33" fillId="0" borderId="0" xfId="4" applyNumberFormat="1" applyFont="1" applyAlignment="1">
      <alignment horizontal="center"/>
    </xf>
    <xf numFmtId="9" fontId="31" fillId="0" borderId="0" xfId="4" applyNumberFormat="1" applyFont="1" applyAlignment="1">
      <alignment horizontal="center"/>
    </xf>
    <xf numFmtId="0" fontId="36" fillId="0" borderId="0" xfId="4" applyFont="1"/>
    <xf numFmtId="0" fontId="42" fillId="6" borderId="0" xfId="0" applyFont="1" applyFill="1" applyAlignment="1">
      <alignment horizontal="center" vertical="center"/>
    </xf>
    <xf numFmtId="0" fontId="44" fillId="4" borderId="0" xfId="0" applyFont="1" applyFill="1" applyAlignment="1">
      <alignment horizontal="left" vertical="center" wrapText="1" indent="2"/>
    </xf>
    <xf numFmtId="0" fontId="0" fillId="0" borderId="7" xfId="0" applyBorder="1"/>
    <xf numFmtId="0" fontId="0" fillId="0" borderId="10" xfId="0" applyBorder="1"/>
    <xf numFmtId="0" fontId="0" fillId="0" borderId="12" xfId="0" applyBorder="1"/>
    <xf numFmtId="49" fontId="47" fillId="6" borderId="22" xfId="3" applyNumberFormat="1" applyFont="1" applyFill="1" applyBorder="1" applyAlignment="1">
      <alignment horizontal="center" vertical="center"/>
    </xf>
    <xf numFmtId="49" fontId="47" fillId="6" borderId="16" xfId="3" applyNumberFormat="1" applyFont="1" applyFill="1" applyBorder="1" applyAlignment="1">
      <alignment horizontal="center" vertical="center"/>
    </xf>
    <xf numFmtId="0" fontId="15" fillId="4" borderId="0" xfId="0" applyFont="1" applyFill="1"/>
    <xf numFmtId="0" fontId="15" fillId="4" borderId="0" xfId="0" applyFont="1" applyFill="1" applyAlignment="1">
      <alignment wrapText="1"/>
    </xf>
    <xf numFmtId="0" fontId="23" fillId="4" borderId="0" xfId="0" applyFont="1" applyFill="1"/>
    <xf numFmtId="0" fontId="15" fillId="4" borderId="0" xfId="0" applyFont="1" applyFill="1" applyAlignment="1">
      <alignment vertical="center"/>
    </xf>
    <xf numFmtId="0" fontId="15" fillId="4" borderId="0" xfId="0" applyFont="1" applyFill="1" applyAlignment="1">
      <alignment horizontal="center" vertical="center"/>
    </xf>
    <xf numFmtId="0" fontId="15" fillId="4" borderId="7" xfId="0" applyFont="1" applyFill="1" applyBorder="1" applyAlignment="1">
      <alignment horizontal="center" vertical="center"/>
    </xf>
    <xf numFmtId="0" fontId="23" fillId="4" borderId="7" xfId="0" applyFont="1" applyFill="1" applyBorder="1"/>
    <xf numFmtId="0" fontId="23" fillId="4" borderId="7"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6" xfId="0" applyFont="1" applyFill="1" applyBorder="1" applyAlignment="1">
      <alignment horizontal="center" vertical="center"/>
    </xf>
    <xf numFmtId="0" fontId="59" fillId="7" borderId="21" xfId="0" applyFont="1" applyFill="1" applyBorder="1" applyAlignment="1">
      <alignment horizontal="center" vertical="center"/>
    </xf>
    <xf numFmtId="0" fontId="59" fillId="7" borderId="0" xfId="0" applyFont="1" applyFill="1" applyAlignment="1">
      <alignment horizontal="center" vertical="center"/>
    </xf>
    <xf numFmtId="0" fontId="49" fillId="5" borderId="0" xfId="0" applyFont="1" applyFill="1" applyAlignment="1">
      <alignment horizontal="center" vertical="center" wrapText="1"/>
    </xf>
    <xf numFmtId="0" fontId="60" fillId="4" borderId="0" xfId="0" applyFont="1" applyFill="1" applyAlignment="1">
      <alignment horizontal="center" vertical="center"/>
    </xf>
    <xf numFmtId="0" fontId="61" fillId="4" borderId="0" xfId="0" applyFont="1" applyFill="1"/>
    <xf numFmtId="0" fontId="61" fillId="4" borderId="0" xfId="0" applyFont="1" applyFill="1" applyAlignment="1">
      <alignment wrapText="1"/>
    </xf>
    <xf numFmtId="0" fontId="62" fillId="4" borderId="0" xfId="0" applyFont="1" applyFill="1"/>
    <xf numFmtId="0" fontId="0" fillId="0" borderId="0" xfId="0" applyAlignment="1">
      <alignment horizontal="center" vertical="top" wrapText="1"/>
    </xf>
    <xf numFmtId="0" fontId="49" fillId="3" borderId="0" xfId="0" applyFont="1" applyFill="1" applyAlignment="1">
      <alignment horizontal="center" vertical="center" wrapText="1"/>
    </xf>
    <xf numFmtId="0" fontId="63" fillId="3" borderId="0" xfId="0" applyFont="1" applyFill="1" applyAlignment="1">
      <alignment horizontal="center" vertical="center" wrapText="1"/>
    </xf>
    <xf numFmtId="0" fontId="47" fillId="3" borderId="0" xfId="0" applyFont="1" applyFill="1" applyAlignment="1">
      <alignment horizontal="center" vertical="center" wrapText="1"/>
    </xf>
    <xf numFmtId="0" fontId="43" fillId="3" borderId="0" xfId="0" applyFont="1" applyFill="1" applyAlignment="1">
      <alignment horizontal="left" vertical="top" wrapText="1"/>
    </xf>
    <xf numFmtId="0" fontId="4" fillId="0" borderId="0" xfId="0" applyFont="1" applyAlignment="1">
      <alignment horizontal="left"/>
    </xf>
    <xf numFmtId="0" fontId="43" fillId="4" borderId="6" xfId="0" applyFont="1" applyFill="1" applyBorder="1" applyAlignment="1">
      <alignment horizontal="left" vertical="top" wrapText="1"/>
    </xf>
    <xf numFmtId="0" fontId="43" fillId="3" borderId="9" xfId="0" applyFont="1" applyFill="1" applyBorder="1" applyAlignment="1">
      <alignment horizontal="left" vertical="top" wrapText="1"/>
    </xf>
    <xf numFmtId="0" fontId="43" fillId="3" borderId="13" xfId="0" applyFont="1" applyFill="1" applyBorder="1" applyAlignment="1">
      <alignment horizontal="left" vertical="top" wrapText="1"/>
    </xf>
    <xf numFmtId="0" fontId="43" fillId="4" borderId="10" xfId="0" applyFont="1" applyFill="1" applyBorder="1" applyAlignment="1">
      <alignment horizontal="left" vertical="top" wrapText="1"/>
    </xf>
    <xf numFmtId="0" fontId="66" fillId="7" borderId="16" xfId="0" applyFont="1" applyFill="1" applyBorder="1" applyAlignment="1">
      <alignment horizontal="left" vertical="top" wrapText="1"/>
    </xf>
    <xf numFmtId="0" fontId="43" fillId="3" borderId="22" xfId="0" applyFont="1" applyFill="1" applyBorder="1" applyAlignment="1">
      <alignment horizontal="left" vertical="top" wrapText="1"/>
    </xf>
    <xf numFmtId="0" fontId="4" fillId="0" borderId="16" xfId="0" applyFont="1" applyBorder="1"/>
    <xf numFmtId="0" fontId="4" fillId="0" borderId="14" xfId="0" applyFont="1" applyBorder="1"/>
    <xf numFmtId="0" fontId="4" fillId="0" borderId="12" xfId="0" applyFont="1" applyBorder="1"/>
    <xf numFmtId="0" fontId="43" fillId="3" borderId="7" xfId="0" applyFont="1" applyFill="1" applyBorder="1" applyAlignment="1">
      <alignment horizontal="left" vertical="top" wrapText="1"/>
    </xf>
    <xf numFmtId="0" fontId="49" fillId="5" borderId="9" xfId="0" applyFont="1" applyFill="1" applyBorder="1" applyAlignment="1">
      <alignment horizontal="center" vertical="center" wrapText="1"/>
    </xf>
    <xf numFmtId="0" fontId="66" fillId="7" borderId="7" xfId="0" applyFont="1" applyFill="1" applyBorder="1" applyAlignment="1">
      <alignment horizontal="center" vertical="center" wrapText="1"/>
    </xf>
    <xf numFmtId="0" fontId="66" fillId="7" borderId="21" xfId="0" applyFont="1" applyFill="1" applyBorder="1" applyAlignment="1">
      <alignment horizontal="left" vertical="top" wrapText="1"/>
    </xf>
    <xf numFmtId="0" fontId="66" fillId="7" borderId="6" xfId="0" applyFont="1" applyFill="1" applyBorder="1" applyAlignment="1">
      <alignment horizontal="left" vertical="top" wrapText="1"/>
    </xf>
    <xf numFmtId="0" fontId="43" fillId="4" borderId="15" xfId="0" applyFont="1" applyFill="1" applyBorder="1" applyAlignment="1">
      <alignment horizontal="left" vertical="top" wrapText="1"/>
    </xf>
    <xf numFmtId="0" fontId="0" fillId="0" borderId="6" xfId="0" applyBorder="1" applyAlignment="1">
      <alignment horizontal="left"/>
    </xf>
    <xf numFmtId="0" fontId="0" fillId="0" borderId="23" xfId="0" applyBorder="1" applyAlignment="1">
      <alignment horizontal="left"/>
    </xf>
    <xf numFmtId="0" fontId="0" fillId="0" borderId="14" xfId="0" applyBorder="1" applyAlignment="1">
      <alignment horizontal="left"/>
    </xf>
    <xf numFmtId="0" fontId="43" fillId="4" borderId="16" xfId="0" applyFont="1" applyFill="1" applyBorder="1" applyAlignment="1">
      <alignment horizontal="left" vertical="top" wrapText="1"/>
    </xf>
    <xf numFmtId="0" fontId="43" fillId="4" borderId="21" xfId="0" applyFont="1" applyFill="1" applyBorder="1" applyAlignment="1">
      <alignment horizontal="left" vertical="top" wrapText="1"/>
    </xf>
    <xf numFmtId="0" fontId="43" fillId="3" borderId="11" xfId="0" applyFont="1" applyFill="1" applyBorder="1" applyAlignment="1">
      <alignment horizontal="left" vertical="top" wrapText="1"/>
    </xf>
    <xf numFmtId="0" fontId="0" fillId="0" borderId="15" xfId="0" applyBorder="1" applyAlignment="1">
      <alignment horizontal="left"/>
    </xf>
    <xf numFmtId="0" fontId="43" fillId="4" borderId="14" xfId="0" applyFont="1" applyFill="1" applyBorder="1" applyAlignment="1">
      <alignment horizontal="left" vertical="top" wrapText="1"/>
    </xf>
    <xf numFmtId="0" fontId="0" fillId="0" borderId="10" xfId="0" applyBorder="1" applyAlignment="1">
      <alignment horizontal="left"/>
    </xf>
    <xf numFmtId="0" fontId="66" fillId="7" borderId="11" xfId="0" applyFont="1" applyFill="1" applyBorder="1" applyAlignment="1">
      <alignment horizontal="left" vertical="top" wrapText="1"/>
    </xf>
    <xf numFmtId="0" fontId="66" fillId="7" borderId="13" xfId="0" applyFont="1" applyFill="1" applyBorder="1" applyAlignment="1">
      <alignment horizontal="left" vertical="top" wrapText="1"/>
    </xf>
    <xf numFmtId="0" fontId="43" fillId="4" borderId="22" xfId="0" applyFont="1" applyFill="1" applyBorder="1" applyAlignment="1">
      <alignment horizontal="left" vertical="top" wrapText="1"/>
    </xf>
    <xf numFmtId="0" fontId="66" fillId="7" borderId="7" xfId="0" applyFont="1" applyFill="1" applyBorder="1" applyAlignment="1">
      <alignment horizontal="left" vertical="top" wrapText="1"/>
    </xf>
    <xf numFmtId="0" fontId="66" fillId="7" borderId="9" xfId="0" applyFont="1" applyFill="1" applyBorder="1" applyAlignment="1">
      <alignment horizontal="left" vertical="top" wrapText="1"/>
    </xf>
    <xf numFmtId="0" fontId="4" fillId="0" borderId="11" xfId="0" applyFont="1" applyBorder="1"/>
    <xf numFmtId="0" fontId="56" fillId="6" borderId="23" xfId="0" applyFont="1" applyFill="1" applyBorder="1" applyAlignment="1">
      <alignment horizontal="left" vertical="center" wrapText="1" indent="1"/>
    </xf>
    <xf numFmtId="0" fontId="43" fillId="4" borderId="6" xfId="0" applyFont="1" applyFill="1" applyBorder="1" applyAlignment="1">
      <alignment horizontal="left" vertical="top" wrapText="1" indent="1"/>
    </xf>
    <xf numFmtId="0" fontId="64" fillId="7" borderId="22" xfId="0" applyFont="1" applyFill="1" applyBorder="1" applyAlignment="1">
      <alignment horizontal="left" vertical="center" wrapText="1" indent="1"/>
    </xf>
    <xf numFmtId="0" fontId="60" fillId="3" borderId="0" xfId="0" applyFont="1" applyFill="1" applyAlignment="1">
      <alignment horizontal="center" vertical="center" wrapText="1"/>
    </xf>
    <xf numFmtId="0" fontId="60" fillId="0" borderId="0" xfId="0" applyFont="1" applyAlignment="1">
      <alignment horizontal="center" vertical="center" wrapText="1"/>
    </xf>
    <xf numFmtId="0" fontId="10" fillId="0" borderId="7" xfId="1" applyBorder="1"/>
    <xf numFmtId="49" fontId="3" fillId="0" borderId="7" xfId="3" applyNumberFormat="1" applyFont="1" applyBorder="1" applyAlignment="1">
      <alignment vertical="top"/>
    </xf>
    <xf numFmtId="0" fontId="57" fillId="4" borderId="24" xfId="0" applyFont="1" applyFill="1" applyBorder="1" applyAlignment="1">
      <alignment horizontal="left" vertical="top" wrapText="1" indent="5"/>
    </xf>
    <xf numFmtId="0" fontId="57" fillId="4" borderId="0" xfId="0" applyFont="1" applyFill="1" applyAlignment="1">
      <alignment horizontal="left" vertical="top" wrapText="1" indent="5"/>
    </xf>
    <xf numFmtId="0" fontId="61" fillId="4" borderId="0" xfId="0" applyFont="1" applyFill="1" applyAlignment="1">
      <alignment horizontal="left" indent="3"/>
    </xf>
    <xf numFmtId="0" fontId="0" fillId="3" borderId="0" xfId="0" applyFill="1"/>
    <xf numFmtId="49" fontId="14" fillId="3" borderId="0" xfId="0" applyNumberFormat="1" applyFont="1" applyFill="1" applyAlignment="1">
      <alignment vertical="top"/>
    </xf>
    <xf numFmtId="0" fontId="0" fillId="3" borderId="0" xfId="0" applyFill="1" applyAlignment="1">
      <alignment vertical="top"/>
    </xf>
    <xf numFmtId="0" fontId="0" fillId="3" borderId="0" xfId="0" applyFill="1" applyAlignment="1">
      <alignment vertical="top" wrapText="1"/>
    </xf>
    <xf numFmtId="49" fontId="38" fillId="3" borderId="0" xfId="0" applyNumberFormat="1" applyFont="1" applyFill="1" applyAlignment="1">
      <alignment vertical="top"/>
    </xf>
    <xf numFmtId="49" fontId="39" fillId="3" borderId="0" xfId="0" applyNumberFormat="1" applyFont="1" applyFill="1" applyAlignment="1">
      <alignment vertical="top"/>
    </xf>
    <xf numFmtId="49" fontId="0" fillId="3" borderId="0" xfId="0" applyNumberFormat="1" applyFill="1" applyAlignment="1">
      <alignment vertical="top"/>
    </xf>
    <xf numFmtId="0" fontId="0" fillId="3" borderId="12" xfId="0" applyFill="1" applyBorder="1"/>
    <xf numFmtId="0" fontId="0" fillId="3" borderId="10" xfId="0" applyFill="1" applyBorder="1"/>
    <xf numFmtId="0" fontId="0" fillId="3" borderId="40" xfId="0" applyFill="1" applyBorder="1"/>
    <xf numFmtId="0" fontId="0" fillId="3" borderId="11" xfId="0" applyFill="1" applyBorder="1"/>
    <xf numFmtId="0" fontId="73" fillId="4" borderId="12" xfId="0" applyFont="1" applyFill="1" applyBorder="1" applyAlignment="1">
      <alignment horizontal="left" vertical="center" wrapText="1" indent="2"/>
    </xf>
    <xf numFmtId="49" fontId="47" fillId="6" borderId="12" xfId="0" applyNumberFormat="1" applyFont="1" applyFill="1" applyBorder="1" applyAlignment="1">
      <alignment horizontal="center" vertical="center"/>
    </xf>
    <xf numFmtId="0" fontId="69" fillId="4" borderId="12" xfId="0" applyFont="1" applyFill="1" applyBorder="1" applyAlignment="1">
      <alignment vertical="center"/>
    </xf>
    <xf numFmtId="0" fontId="73" fillId="4" borderId="22" xfId="0" applyFont="1" applyFill="1" applyBorder="1" applyAlignment="1">
      <alignment horizontal="left" vertical="center" wrapText="1" indent="2"/>
    </xf>
    <xf numFmtId="0" fontId="0" fillId="3" borderId="0" xfId="0" applyFill="1" applyAlignment="1">
      <alignment horizontal="left" indent="2"/>
    </xf>
    <xf numFmtId="0" fontId="21" fillId="4" borderId="0" xfId="0" applyFont="1" applyFill="1" applyAlignment="1">
      <alignment horizontal="center" vertical="center" wrapText="1"/>
    </xf>
    <xf numFmtId="168" fontId="0" fillId="5" borderId="0" xfId="0" applyNumberFormat="1" applyFill="1"/>
    <xf numFmtId="0" fontId="0" fillId="5" borderId="0" xfId="0" applyFill="1"/>
    <xf numFmtId="0" fontId="18" fillId="0" borderId="47" xfId="0" applyFont="1" applyBorder="1"/>
    <xf numFmtId="0" fontId="18" fillId="0" borderId="48" xfId="0" applyFont="1" applyBorder="1"/>
    <xf numFmtId="0" fontId="18" fillId="0" borderId="45" xfId="0" applyFont="1" applyBorder="1"/>
    <xf numFmtId="0" fontId="20" fillId="0" borderId="0" xfId="0" applyFont="1"/>
    <xf numFmtId="0" fontId="20" fillId="0" borderId="45" xfId="0" applyFont="1" applyBorder="1"/>
    <xf numFmtId="0" fontId="20" fillId="0" borderId="49" xfId="0" applyFont="1" applyBorder="1" applyAlignment="1">
      <alignment horizontal="left" vertical="center" wrapText="1"/>
    </xf>
    <xf numFmtId="0" fontId="20" fillId="0" borderId="45" xfId="0" applyFont="1" applyBorder="1" applyAlignment="1">
      <alignment horizontal="left" vertical="center" wrapText="1"/>
    </xf>
    <xf numFmtId="0" fontId="71" fillId="7" borderId="0" xfId="0" applyFont="1" applyFill="1"/>
    <xf numFmtId="0" fontId="72" fillId="7" borderId="0" xfId="0" applyFont="1" applyFill="1"/>
    <xf numFmtId="0" fontId="47" fillId="7" borderId="0" xfId="0" applyFont="1" applyFill="1" applyAlignment="1">
      <alignment horizontal="right" vertical="center" indent="1"/>
    </xf>
    <xf numFmtId="0" fontId="47" fillId="7" borderId="0" xfId="0" applyFont="1" applyFill="1" applyAlignment="1">
      <alignment horizontal="left" vertical="center" indent="1"/>
    </xf>
    <xf numFmtId="0" fontId="17" fillId="0" borderId="0" xfId="0" applyFont="1" applyAlignment="1">
      <alignment vertical="center" wrapText="1"/>
    </xf>
    <xf numFmtId="0" fontId="17" fillId="0" borderId="45" xfId="0" applyFont="1" applyBorder="1" applyAlignment="1">
      <alignment vertical="center" wrapText="1"/>
    </xf>
    <xf numFmtId="0" fontId="0" fillId="4" borderId="0" xfId="0" applyFill="1"/>
    <xf numFmtId="0" fontId="16" fillId="4" borderId="0" xfId="0" applyFont="1" applyFill="1" applyAlignment="1">
      <alignment horizontal="left" vertical="center" wrapText="1"/>
    </xf>
    <xf numFmtId="0" fontId="17" fillId="4" borderId="0" xfId="0" applyFont="1" applyFill="1" applyAlignment="1">
      <alignment horizontal="center" vertical="center" wrapText="1"/>
    </xf>
    <xf numFmtId="0" fontId="0" fillId="4" borderId="56" xfId="0" applyFill="1" applyBorder="1"/>
    <xf numFmtId="0" fontId="0" fillId="4" borderId="57" xfId="0" applyFill="1" applyBorder="1"/>
    <xf numFmtId="0" fontId="86" fillId="3" borderId="58" xfId="0" applyFont="1" applyFill="1" applyBorder="1"/>
    <xf numFmtId="0" fontId="86" fillId="3" borderId="0" xfId="0" applyFont="1" applyFill="1"/>
    <xf numFmtId="0" fontId="86" fillId="3" borderId="59" xfId="0" applyFont="1" applyFill="1" applyBorder="1"/>
    <xf numFmtId="0" fontId="87" fillId="3" borderId="0" xfId="0" applyFont="1" applyFill="1" applyAlignment="1">
      <alignment vertical="top"/>
    </xf>
    <xf numFmtId="0" fontId="0" fillId="3" borderId="56" xfId="0" applyFill="1" applyBorder="1"/>
    <xf numFmtId="0" fontId="86" fillId="3" borderId="60" xfId="0" applyFont="1" applyFill="1" applyBorder="1"/>
    <xf numFmtId="0" fontId="86" fillId="3" borderId="61" xfId="0" applyFont="1" applyFill="1" applyBorder="1"/>
    <xf numFmtId="0" fontId="86" fillId="4" borderId="0" xfId="0" applyFont="1" applyFill="1"/>
    <xf numFmtId="0" fontId="50" fillId="4" borderId="0" xfId="0" applyFont="1" applyFill="1" applyAlignment="1">
      <alignment horizontal="center" vertical="center" textRotation="90"/>
    </xf>
    <xf numFmtId="0" fontId="0" fillId="4" borderId="0" xfId="0" applyFill="1" applyAlignment="1">
      <alignment wrapText="1"/>
    </xf>
    <xf numFmtId="0" fontId="20" fillId="4" borderId="0" xfId="0" applyFont="1" applyFill="1" applyAlignment="1">
      <alignment wrapText="1"/>
    </xf>
    <xf numFmtId="0" fontId="0" fillId="4" borderId="0" xfId="0" applyFill="1" applyAlignment="1">
      <alignment vertical="center"/>
    </xf>
    <xf numFmtId="0" fontId="20" fillId="4" borderId="0" xfId="0" applyFont="1" applyFill="1" applyAlignment="1">
      <alignment vertical="center"/>
    </xf>
    <xf numFmtId="0" fontId="20" fillId="4" borderId="0" xfId="0" applyFont="1" applyFill="1"/>
    <xf numFmtId="0" fontId="0" fillId="4" borderId="0" xfId="0" applyFill="1" applyAlignment="1">
      <alignment horizontal="left"/>
    </xf>
    <xf numFmtId="0" fontId="20" fillId="4" borderId="0" xfId="0" applyFont="1" applyFill="1" applyAlignment="1">
      <alignment horizontal="left" vertical="center" wrapText="1"/>
    </xf>
    <xf numFmtId="0" fontId="51" fillId="4" borderId="0" xfId="0" applyFont="1" applyFill="1" applyAlignment="1">
      <alignment horizontal="left" vertical="center" wrapText="1"/>
    </xf>
    <xf numFmtId="0" fontId="47" fillId="9" borderId="0" xfId="5" applyFont="1" applyFill="1" applyAlignment="1">
      <alignment horizontal="center"/>
    </xf>
    <xf numFmtId="0" fontId="47" fillId="9" borderId="0" xfId="5" applyFont="1" applyFill="1" applyAlignment="1">
      <alignment horizontal="left" indent="2"/>
    </xf>
    <xf numFmtId="0" fontId="28" fillId="0" borderId="0" xfId="5" applyFont="1" applyAlignment="1">
      <alignment horizontal="center"/>
    </xf>
    <xf numFmtId="17" fontId="29" fillId="4" borderId="0" xfId="5" applyNumberFormat="1" applyFont="1" applyFill="1" applyAlignment="1">
      <alignment horizontal="left" vertical="center" indent="2"/>
    </xf>
    <xf numFmtId="0" fontId="47" fillId="9" borderId="45" xfId="5" applyFont="1" applyFill="1" applyBorder="1" applyAlignment="1">
      <alignment horizontal="center"/>
    </xf>
    <xf numFmtId="17" fontId="29" fillId="4" borderId="45" xfId="5" applyNumberFormat="1" applyFont="1" applyFill="1" applyBorder="1" applyAlignment="1">
      <alignment horizontal="left" vertical="center" indent="2"/>
    </xf>
    <xf numFmtId="0" fontId="95" fillId="7" borderId="0" xfId="4" applyFont="1" applyFill="1" applyAlignment="1">
      <alignment horizontal="center" vertical="center"/>
    </xf>
    <xf numFmtId="0" fontId="31" fillId="0" borderId="45" xfId="4" applyFont="1" applyBorder="1" applyAlignment="1">
      <alignment horizontal="center"/>
    </xf>
    <xf numFmtId="0" fontId="95" fillId="7" borderId="43" xfId="4" applyFont="1" applyFill="1" applyBorder="1" applyAlignment="1">
      <alignment horizontal="center" vertical="center"/>
    </xf>
    <xf numFmtId="9" fontId="33" fillId="0" borderId="45" xfId="4" applyNumberFormat="1" applyFont="1" applyBorder="1" applyAlignment="1">
      <alignment horizontal="center"/>
    </xf>
    <xf numFmtId="0" fontId="35" fillId="0" borderId="45" xfId="4" applyFont="1" applyBorder="1"/>
    <xf numFmtId="0" fontId="98" fillId="7" borderId="0" xfId="4" applyFont="1" applyFill="1" applyAlignment="1">
      <alignment horizontal="center" vertical="center"/>
    </xf>
    <xf numFmtId="10" fontId="34" fillId="0" borderId="0" xfId="4" applyNumberFormat="1" applyFont="1" applyAlignment="1">
      <alignment vertical="center"/>
    </xf>
    <xf numFmtId="1" fontId="54" fillId="5" borderId="0" xfId="4" applyNumberFormat="1" applyFont="1" applyFill="1" applyAlignment="1">
      <alignment horizontal="center"/>
    </xf>
    <xf numFmtId="0" fontId="98" fillId="7" borderId="45" xfId="4" applyFont="1" applyFill="1" applyBorder="1" applyAlignment="1">
      <alignment horizontal="center"/>
    </xf>
    <xf numFmtId="0" fontId="32" fillId="0" borderId="45" xfId="4" applyFont="1" applyBorder="1" applyAlignment="1">
      <alignment horizontal="center"/>
    </xf>
    <xf numFmtId="9" fontId="54" fillId="6" borderId="0" xfId="4" applyNumberFormat="1" applyFont="1" applyFill="1" applyAlignment="1">
      <alignment horizontal="center"/>
    </xf>
    <xf numFmtId="0" fontId="54" fillId="6" borderId="43" xfId="4" applyFont="1" applyFill="1" applyBorder="1" applyAlignment="1">
      <alignment horizontal="center"/>
    </xf>
    <xf numFmtId="9" fontId="97" fillId="4" borderId="45" xfId="4" applyNumberFormat="1" applyFont="1" applyFill="1" applyBorder="1" applyAlignment="1">
      <alignment horizontal="center"/>
    </xf>
    <xf numFmtId="0" fontId="35" fillId="0" borderId="50" xfId="4" applyFont="1" applyBorder="1"/>
    <xf numFmtId="1" fontId="33" fillId="0" borderId="0" xfId="4" applyNumberFormat="1" applyFont="1" applyAlignment="1">
      <alignment horizontal="center"/>
    </xf>
    <xf numFmtId="0" fontId="27" fillId="9" borderId="0" xfId="4" applyFont="1" applyFill="1"/>
    <xf numFmtId="0" fontId="31" fillId="9" borderId="0" xfId="4" applyFont="1" applyFill="1" applyAlignment="1">
      <alignment horizontal="center"/>
    </xf>
    <xf numFmtId="0" fontId="31" fillId="9" borderId="45" xfId="4" applyFont="1" applyFill="1" applyBorder="1" applyAlignment="1">
      <alignment horizontal="center"/>
    </xf>
    <xf numFmtId="0" fontId="47" fillId="6" borderId="45" xfId="4" applyFont="1" applyFill="1" applyBorder="1" applyAlignment="1">
      <alignment horizontal="center"/>
    </xf>
    <xf numFmtId="0" fontId="31" fillId="0" borderId="45" xfId="4" applyFont="1" applyBorder="1" applyAlignment="1">
      <alignment horizontal="right"/>
    </xf>
    <xf numFmtId="0" fontId="27" fillId="0" borderId="45" xfId="4" applyFont="1" applyBorder="1"/>
    <xf numFmtId="0" fontId="31" fillId="0" borderId="45" xfId="4" applyFont="1" applyBorder="1" applyAlignment="1">
      <alignment horizontal="center" vertical="center"/>
    </xf>
    <xf numFmtId="0" fontId="92" fillId="4" borderId="0" xfId="4" applyFont="1" applyFill="1" applyAlignment="1">
      <alignment horizontal="left" vertical="center" indent="1"/>
    </xf>
    <xf numFmtId="0" fontId="94" fillId="4" borderId="0" xfId="4" applyFont="1" applyFill="1" applyAlignment="1">
      <alignment horizontal="left" vertical="center" indent="1"/>
    </xf>
    <xf numFmtId="0" fontId="96" fillId="4" borderId="43" xfId="4" applyFont="1" applyFill="1" applyBorder="1" applyAlignment="1">
      <alignment horizontal="center" vertical="center"/>
    </xf>
    <xf numFmtId="1" fontId="31" fillId="0" borderId="0" xfId="4" applyNumberFormat="1" applyFont="1" applyAlignment="1">
      <alignment horizontal="center"/>
    </xf>
    <xf numFmtId="169" fontId="54" fillId="6" borderId="0" xfId="4" applyNumberFormat="1" applyFont="1" applyFill="1" applyAlignment="1">
      <alignment horizontal="center" vertical="center"/>
    </xf>
    <xf numFmtId="9" fontId="47" fillId="6" borderId="0" xfId="4" applyNumberFormat="1" applyFont="1" applyFill="1" applyAlignment="1">
      <alignment horizontal="center"/>
    </xf>
    <xf numFmtId="0" fontId="27" fillId="4" borderId="0" xfId="4" applyFont="1" applyFill="1"/>
    <xf numFmtId="0" fontId="37" fillId="4" borderId="0" xfId="4" applyFont="1" applyFill="1"/>
    <xf numFmtId="0" fontId="94" fillId="3" borderId="0" xfId="4" applyFont="1" applyFill="1" applyAlignment="1">
      <alignment horizontal="left" vertical="center" indent="1"/>
    </xf>
    <xf numFmtId="0" fontId="95" fillId="9" borderId="43" xfId="4" applyFont="1" applyFill="1" applyBorder="1" applyAlignment="1">
      <alignment horizontal="center" vertical="center"/>
    </xf>
    <xf numFmtId="0" fontId="58" fillId="5" borderId="5" xfId="2" applyFont="1" applyFill="1" applyBorder="1" applyAlignment="1">
      <alignment horizontal="left" vertical="center" wrapText="1" indent="2"/>
    </xf>
    <xf numFmtId="0" fontId="58" fillId="5" borderId="5" xfId="2" applyFont="1" applyFill="1" applyBorder="1" applyAlignment="1">
      <alignment horizontal="left" vertical="center" wrapText="1" indent="3"/>
    </xf>
    <xf numFmtId="0" fontId="58" fillId="5" borderId="62" xfId="2" applyFont="1" applyFill="1" applyBorder="1" applyAlignment="1">
      <alignment horizontal="center" wrapText="1"/>
    </xf>
    <xf numFmtId="0" fontId="12" fillId="4" borderId="0" xfId="2" applyFont="1" applyFill="1" applyAlignment="1">
      <alignment horizontal="center" vertical="center" wrapText="1"/>
    </xf>
    <xf numFmtId="0" fontId="102" fillId="5" borderId="0" xfId="2" applyFont="1" applyFill="1" applyAlignment="1">
      <alignment horizontal="left" vertical="center"/>
    </xf>
    <xf numFmtId="0" fontId="73" fillId="4" borderId="0" xfId="2" applyFont="1" applyFill="1" applyAlignment="1">
      <alignment horizontal="left" vertical="center" wrapText="1" indent="2"/>
    </xf>
    <xf numFmtId="0" fontId="79" fillId="4" borderId="0" xfId="2" applyFont="1" applyFill="1" applyAlignment="1">
      <alignment horizontal="left" vertical="center" wrapText="1"/>
    </xf>
    <xf numFmtId="0" fontId="73" fillId="4" borderId="54" xfId="2" applyFont="1" applyFill="1" applyBorder="1" applyAlignment="1">
      <alignment horizontal="left" vertical="center" wrapText="1" indent="2"/>
    </xf>
    <xf numFmtId="0" fontId="12" fillId="4" borderId="55" xfId="2" applyFont="1" applyFill="1" applyBorder="1" applyAlignment="1">
      <alignment horizontal="center" vertical="center" wrapText="1"/>
    </xf>
    <xf numFmtId="0" fontId="73" fillId="4" borderId="51" xfId="2" applyFont="1" applyFill="1" applyBorder="1" applyAlignment="1">
      <alignment horizontal="left" vertical="center" wrapText="1" indent="2"/>
    </xf>
    <xf numFmtId="0" fontId="12" fillId="4" borderId="51" xfId="2" applyFont="1" applyFill="1" applyBorder="1" applyAlignment="1">
      <alignment horizontal="center" vertical="center" wrapText="1"/>
    </xf>
    <xf numFmtId="0" fontId="73" fillId="4" borderId="47" xfId="2" applyFont="1" applyFill="1" applyBorder="1" applyAlignment="1">
      <alignment horizontal="left" vertical="center" wrapText="1" indent="2"/>
    </xf>
    <xf numFmtId="0" fontId="3" fillId="0" borderId="46" xfId="2" applyBorder="1" applyAlignment="1">
      <alignment horizontal="left" vertical="center"/>
    </xf>
    <xf numFmtId="0" fontId="3" fillId="0" borderId="50" xfId="2" applyBorder="1" applyAlignment="1">
      <alignment horizontal="left" vertical="center"/>
    </xf>
    <xf numFmtId="0" fontId="3" fillId="0" borderId="48" xfId="2" applyBorder="1" applyAlignment="1">
      <alignment horizontal="left" vertical="center"/>
    </xf>
    <xf numFmtId="0" fontId="12" fillId="4" borderId="54" xfId="2" applyFont="1" applyFill="1" applyBorder="1" applyAlignment="1">
      <alignment horizontal="center" vertical="center" wrapText="1"/>
    </xf>
    <xf numFmtId="0" fontId="73" fillId="4" borderId="53" xfId="2" applyFont="1" applyFill="1" applyBorder="1" applyAlignment="1">
      <alignment horizontal="left" vertical="center" wrapText="1" indent="2"/>
    </xf>
    <xf numFmtId="0" fontId="49" fillId="7" borderId="45" xfId="2" applyFont="1" applyFill="1" applyBorder="1" applyAlignment="1">
      <alignment horizontal="left" vertical="center"/>
    </xf>
    <xf numFmtId="0" fontId="58" fillId="7" borderId="45" xfId="2" applyFont="1" applyFill="1" applyBorder="1" applyAlignment="1">
      <alignment horizontal="left" vertical="center"/>
    </xf>
    <xf numFmtId="0" fontId="58" fillId="7" borderId="52" xfId="2" applyFont="1" applyFill="1" applyBorder="1" applyAlignment="1">
      <alignment horizontal="left" vertical="center"/>
    </xf>
    <xf numFmtId="0" fontId="49" fillId="7" borderId="48" xfId="2" applyFont="1" applyFill="1" applyBorder="1" applyAlignment="1">
      <alignment horizontal="left" vertical="center"/>
    </xf>
    <xf numFmtId="0" fontId="79" fillId="4" borderId="51" xfId="2" applyFont="1" applyFill="1" applyBorder="1" applyAlignment="1">
      <alignment horizontal="left" vertical="center" wrapText="1"/>
    </xf>
    <xf numFmtId="0" fontId="79" fillId="4" borderId="54" xfId="2" applyFont="1" applyFill="1" applyBorder="1" applyAlignment="1">
      <alignment horizontal="left" vertical="center" wrapText="1"/>
    </xf>
    <xf numFmtId="0" fontId="79" fillId="4" borderId="47" xfId="2" applyFont="1" applyFill="1" applyBorder="1" applyAlignment="1">
      <alignment horizontal="left" vertical="center" wrapText="1"/>
    </xf>
    <xf numFmtId="0" fontId="47" fillId="5" borderId="0" xfId="2" applyFont="1" applyFill="1" applyAlignment="1">
      <alignment horizontal="right" vertical="center" indent="2"/>
    </xf>
    <xf numFmtId="0" fontId="47" fillId="6" borderId="0" xfId="2" applyFont="1" applyFill="1" applyAlignment="1">
      <alignment horizontal="center" vertical="center" wrapText="1"/>
    </xf>
    <xf numFmtId="0" fontId="3" fillId="0" borderId="0" xfId="0" applyFont="1" applyAlignment="1">
      <alignment vertical="center"/>
    </xf>
    <xf numFmtId="44" fontId="55" fillId="4" borderId="0" xfId="6" applyFont="1" applyFill="1" applyBorder="1" applyAlignment="1">
      <alignment vertical="center"/>
    </xf>
    <xf numFmtId="44" fontId="84" fillId="4" borderId="0" xfId="6" applyFont="1" applyFill="1" applyBorder="1" applyAlignment="1">
      <alignment vertical="center"/>
    </xf>
    <xf numFmtId="44" fontId="85" fillId="4" borderId="0" xfId="6" applyFont="1" applyFill="1" applyBorder="1" applyAlignment="1">
      <alignment vertical="center"/>
    </xf>
    <xf numFmtId="44" fontId="3" fillId="0" borderId="0" xfId="6" applyFont="1"/>
    <xf numFmtId="44" fontId="47" fillId="9" borderId="0" xfId="6" applyFont="1" applyFill="1" applyBorder="1" applyAlignment="1">
      <alignment vertical="center"/>
    </xf>
    <xf numFmtId="166" fontId="47" fillId="6" borderId="0" xfId="0" applyNumberFormat="1" applyFont="1" applyFill="1" applyAlignment="1">
      <alignment horizontal="right" vertical="center"/>
    </xf>
    <xf numFmtId="44" fontId="55" fillId="4" borderId="51" xfId="6" applyFont="1" applyFill="1" applyBorder="1" applyAlignment="1">
      <alignment vertical="center"/>
    </xf>
    <xf numFmtId="44" fontId="84" fillId="4" borderId="51" xfId="6" applyFont="1" applyFill="1" applyBorder="1" applyAlignment="1">
      <alignment vertical="center"/>
    </xf>
    <xf numFmtId="44" fontId="47" fillId="9" borderId="54" xfId="6" applyFont="1" applyFill="1" applyBorder="1" applyAlignment="1">
      <alignment vertical="center"/>
    </xf>
    <xf numFmtId="44" fontId="55" fillId="4" borderId="54" xfId="6" applyFont="1" applyFill="1" applyBorder="1" applyAlignment="1">
      <alignment vertical="center"/>
    </xf>
    <xf numFmtId="44" fontId="60" fillId="4" borderId="51" xfId="6" applyFont="1" applyFill="1" applyBorder="1" applyAlignment="1">
      <alignment vertical="center"/>
    </xf>
    <xf numFmtId="44" fontId="60" fillId="4" borderId="54" xfId="6" applyFont="1" applyFill="1" applyBorder="1" applyAlignment="1">
      <alignment vertical="center"/>
    </xf>
    <xf numFmtId="44" fontId="85" fillId="4" borderId="51" xfId="6" applyFont="1" applyFill="1" applyBorder="1" applyAlignment="1">
      <alignment vertical="center"/>
    </xf>
    <xf numFmtId="0" fontId="47" fillId="6" borderId="51" xfId="0" applyFont="1" applyFill="1" applyBorder="1" applyAlignment="1">
      <alignment horizontal="left" vertical="center" indent="1"/>
    </xf>
    <xf numFmtId="0" fontId="47" fillId="6" borderId="51" xfId="0" applyFont="1" applyFill="1" applyBorder="1" applyAlignment="1">
      <alignment horizontal="right" vertical="center" indent="1"/>
    </xf>
    <xf numFmtId="0" fontId="56" fillId="7" borderId="48" xfId="0" applyFont="1" applyFill="1" applyBorder="1" applyAlignment="1">
      <alignment horizontal="left" vertical="center"/>
    </xf>
    <xf numFmtId="0" fontId="56" fillId="7" borderId="45" xfId="0" applyFont="1" applyFill="1" applyBorder="1" applyAlignment="1">
      <alignment horizontal="left" vertical="center"/>
    </xf>
    <xf numFmtId="0" fontId="56" fillId="7" borderId="52" xfId="0" applyFont="1" applyFill="1" applyBorder="1" applyAlignment="1">
      <alignment horizontal="left" vertical="center"/>
    </xf>
    <xf numFmtId="0" fontId="47" fillId="9" borderId="55" xfId="0" applyFont="1" applyFill="1" applyBorder="1" applyAlignment="1">
      <alignment horizontal="left" vertical="center" indent="1"/>
    </xf>
    <xf numFmtId="0" fontId="47" fillId="6" borderId="45" xfId="0" applyFont="1" applyFill="1" applyBorder="1" applyAlignment="1">
      <alignment horizontal="left" vertical="center" indent="1"/>
    </xf>
    <xf numFmtId="0" fontId="79" fillId="4" borderId="52" xfId="0" applyFont="1" applyFill="1" applyBorder="1" applyAlignment="1">
      <alignment vertical="center"/>
    </xf>
    <xf numFmtId="0" fontId="79" fillId="4" borderId="55" xfId="0" applyFont="1" applyFill="1" applyBorder="1" applyAlignment="1">
      <alignment vertical="center"/>
    </xf>
    <xf numFmtId="0" fontId="79" fillId="4" borderId="45" xfId="0" applyFont="1" applyFill="1" applyBorder="1" applyAlignment="1">
      <alignment vertical="center"/>
    </xf>
    <xf numFmtId="0" fontId="3" fillId="0" borderId="45" xfId="0" applyFont="1" applyBorder="1"/>
    <xf numFmtId="0" fontId="56" fillId="7" borderId="41" xfId="0" applyFont="1" applyFill="1" applyBorder="1" applyAlignment="1">
      <alignment vertical="center"/>
    </xf>
    <xf numFmtId="0" fontId="49" fillId="6" borderId="66" xfId="0" applyFont="1" applyFill="1" applyBorder="1" applyAlignment="1">
      <alignment horizontal="center" vertical="center"/>
    </xf>
    <xf numFmtId="0" fontId="40" fillId="4" borderId="41" xfId="0" applyFont="1" applyFill="1" applyBorder="1" applyAlignment="1">
      <alignment horizontal="center" vertical="center"/>
    </xf>
    <xf numFmtId="0" fontId="40" fillId="4" borderId="44" xfId="0" applyFont="1" applyFill="1" applyBorder="1" applyAlignment="1">
      <alignment horizontal="center" vertical="center"/>
    </xf>
    <xf numFmtId="0" fontId="49" fillId="6" borderId="51" xfId="0" applyFont="1" applyFill="1" applyBorder="1" applyAlignment="1">
      <alignment horizontal="center" vertical="center"/>
    </xf>
    <xf numFmtId="0" fontId="56" fillId="7" borderId="15" xfId="0" applyFont="1" applyFill="1" applyBorder="1" applyAlignment="1">
      <alignment vertical="center"/>
    </xf>
    <xf numFmtId="0" fontId="56" fillId="7" borderId="68" xfId="0" applyFont="1" applyFill="1" applyBorder="1" applyAlignment="1">
      <alignment vertical="center"/>
    </xf>
    <xf numFmtId="0" fontId="56" fillId="7" borderId="69" xfId="0" applyFont="1" applyFill="1" applyBorder="1" applyAlignment="1">
      <alignment vertical="center"/>
    </xf>
    <xf numFmtId="0" fontId="59" fillId="7" borderId="8" xfId="0" applyFont="1" applyFill="1" applyBorder="1" applyAlignment="1">
      <alignment horizontal="center" vertical="center"/>
    </xf>
    <xf numFmtId="0" fontId="49" fillId="6" borderId="12" xfId="0" applyFont="1" applyFill="1" applyBorder="1" applyAlignment="1">
      <alignment horizontal="center" vertical="center"/>
    </xf>
    <xf numFmtId="0" fontId="40" fillId="4" borderId="74" xfId="0" applyFont="1" applyFill="1" applyBorder="1" applyAlignment="1">
      <alignment horizontal="center" vertical="center"/>
    </xf>
    <xf numFmtId="0" fontId="40" fillId="4" borderId="72" xfId="0" applyFont="1" applyFill="1" applyBorder="1" applyAlignment="1">
      <alignment horizontal="center" vertical="center"/>
    </xf>
    <xf numFmtId="0" fontId="40" fillId="4" borderId="75" xfId="0" applyFont="1" applyFill="1" applyBorder="1" applyAlignment="1">
      <alignment horizontal="center" vertical="center"/>
    </xf>
    <xf numFmtId="0" fontId="49" fillId="6" borderId="0" xfId="0" applyFont="1" applyFill="1" applyAlignment="1">
      <alignment horizontal="center" vertical="center"/>
    </xf>
    <xf numFmtId="0" fontId="40" fillId="4" borderId="76" xfId="0" applyFont="1" applyFill="1" applyBorder="1" applyAlignment="1">
      <alignment horizontal="center" vertical="center"/>
    </xf>
    <xf numFmtId="0" fontId="56" fillId="7" borderId="67" xfId="0" applyFont="1" applyFill="1" applyBorder="1" applyAlignment="1">
      <alignment vertical="center"/>
    </xf>
    <xf numFmtId="0" fontId="56" fillId="7" borderId="77" xfId="0" applyFont="1" applyFill="1" applyBorder="1" applyAlignment="1">
      <alignment vertical="center"/>
    </xf>
    <xf numFmtId="0" fontId="49" fillId="6" borderId="48" xfId="0" applyFont="1" applyFill="1" applyBorder="1" applyAlignment="1">
      <alignment horizontal="center" vertical="center"/>
    </xf>
    <xf numFmtId="0" fontId="103" fillId="7" borderId="72" xfId="0" applyFont="1" applyFill="1" applyBorder="1" applyAlignment="1">
      <alignment vertical="top" wrapText="1"/>
    </xf>
    <xf numFmtId="0" fontId="103" fillId="7" borderId="73" xfId="0" applyFont="1" applyFill="1" applyBorder="1" applyAlignment="1">
      <alignment vertical="top" wrapText="1"/>
    </xf>
    <xf numFmtId="49" fontId="47" fillId="6" borderId="81" xfId="3" applyNumberFormat="1" applyFont="1" applyFill="1" applyBorder="1" applyAlignment="1">
      <alignment horizontal="center" vertical="center"/>
    </xf>
    <xf numFmtId="49" fontId="47" fillId="6" borderId="86" xfId="3" applyNumberFormat="1" applyFont="1" applyFill="1" applyBorder="1" applyAlignment="1">
      <alignment horizontal="center" vertical="center"/>
    </xf>
    <xf numFmtId="49" fontId="47" fillId="6" borderId="90" xfId="3" applyNumberFormat="1" applyFont="1" applyFill="1" applyBorder="1" applyAlignment="1">
      <alignment horizontal="center" vertical="center"/>
    </xf>
    <xf numFmtId="49" fontId="47" fillId="6" borderId="85" xfId="3" applyNumberFormat="1" applyFont="1" applyFill="1" applyBorder="1" applyAlignment="1">
      <alignment horizontal="center" vertical="center"/>
    </xf>
    <xf numFmtId="0" fontId="49" fillId="7" borderId="42" xfId="0" applyFont="1" applyFill="1" applyBorder="1" applyAlignment="1">
      <alignment horizontal="center" vertical="center"/>
    </xf>
    <xf numFmtId="0" fontId="10" fillId="0" borderId="45" xfId="1" applyBorder="1"/>
    <xf numFmtId="49" fontId="47" fillId="6" borderId="45" xfId="3" applyNumberFormat="1" applyFont="1" applyFill="1" applyBorder="1" applyAlignment="1">
      <alignment horizontal="center" vertical="center"/>
    </xf>
    <xf numFmtId="0" fontId="51" fillId="8" borderId="43" xfId="3" applyFont="1" applyFill="1" applyBorder="1" applyAlignment="1">
      <alignment horizontal="left" vertical="top" indent="2"/>
    </xf>
    <xf numFmtId="0" fontId="15" fillId="4" borderId="9"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45" xfId="0" applyFont="1" applyFill="1" applyBorder="1" applyAlignment="1">
      <alignment horizontal="center" vertical="center"/>
    </xf>
    <xf numFmtId="0" fontId="15" fillId="4" borderId="45" xfId="0" applyFont="1" applyFill="1" applyBorder="1"/>
    <xf numFmtId="0" fontId="0" fillId="0" borderId="45" xfId="0" applyBorder="1"/>
    <xf numFmtId="0" fontId="15" fillId="4" borderId="76" xfId="0" applyFont="1" applyFill="1" applyBorder="1" applyAlignment="1">
      <alignment horizontal="center" vertical="center"/>
    </xf>
    <xf numFmtId="0" fontId="59" fillId="7" borderId="101" xfId="0" applyFont="1" applyFill="1" applyBorder="1" applyAlignment="1">
      <alignment horizontal="center" vertical="center"/>
    </xf>
    <xf numFmtId="0" fontId="59" fillId="7" borderId="48" xfId="0" applyFont="1" applyFill="1" applyBorder="1" applyAlignment="1">
      <alignment horizontal="center" vertical="center"/>
    </xf>
    <xf numFmtId="0" fontId="59" fillId="7" borderId="102" xfId="0" applyFont="1" applyFill="1" applyBorder="1" applyAlignment="1">
      <alignment horizontal="center" vertical="center"/>
    </xf>
    <xf numFmtId="0" fontId="15" fillId="4" borderId="99" xfId="0" applyFont="1" applyFill="1" applyBorder="1" applyAlignment="1">
      <alignment horizontal="center" vertical="center"/>
    </xf>
    <xf numFmtId="0" fontId="15" fillId="4" borderId="97" xfId="0" applyFont="1" applyFill="1" applyBorder="1" applyAlignment="1">
      <alignment horizontal="center" vertical="center"/>
    </xf>
    <xf numFmtId="0" fontId="73" fillId="4" borderId="66" xfId="0" applyFont="1" applyFill="1" applyBorder="1" applyAlignment="1">
      <alignment horizontal="left" vertical="center" wrapText="1" indent="2"/>
    </xf>
    <xf numFmtId="49" fontId="47" fillId="6" borderId="66" xfId="0" applyNumberFormat="1" applyFont="1" applyFill="1" applyBorder="1" applyAlignment="1">
      <alignment horizontal="center" vertical="center"/>
    </xf>
    <xf numFmtId="0" fontId="69" fillId="4" borderId="66" xfId="0" applyFont="1" applyFill="1" applyBorder="1" applyAlignment="1">
      <alignment vertical="center"/>
    </xf>
    <xf numFmtId="0" fontId="69" fillId="4" borderId="54" xfId="0" applyFont="1" applyFill="1" applyBorder="1" applyAlignment="1">
      <alignment vertical="center"/>
    </xf>
    <xf numFmtId="0" fontId="73" fillId="4" borderId="55" xfId="0" applyFont="1" applyFill="1" applyBorder="1" applyAlignment="1">
      <alignment horizontal="left" vertical="center" wrapText="1" indent="2"/>
    </xf>
    <xf numFmtId="0" fontId="69" fillId="4" borderId="53" xfId="0" applyFont="1" applyFill="1" applyBorder="1" applyAlignment="1">
      <alignment vertical="center"/>
    </xf>
    <xf numFmtId="0" fontId="78" fillId="4" borderId="14" xfId="0" applyFont="1" applyFill="1" applyBorder="1" applyAlignment="1">
      <alignment horizontal="left" vertical="top" wrapText="1" indent="1"/>
    </xf>
    <xf numFmtId="49" fontId="47" fillId="6" borderId="54" xfId="0" applyNumberFormat="1" applyFont="1" applyFill="1" applyBorder="1" applyAlignment="1">
      <alignment horizontal="center" vertical="center"/>
    </xf>
    <xf numFmtId="0" fontId="78" fillId="4" borderId="104" xfId="0" applyFont="1" applyFill="1" applyBorder="1" applyAlignment="1">
      <alignment horizontal="left" vertical="top" wrapText="1" indent="1"/>
    </xf>
    <xf numFmtId="0" fontId="73" fillId="4" borderId="77" xfId="0" applyFont="1" applyFill="1" applyBorder="1" applyAlignment="1">
      <alignment horizontal="left" vertical="center" wrapText="1" indent="2"/>
    </xf>
    <xf numFmtId="49" fontId="47" fillId="6" borderId="0" xfId="0" applyNumberFormat="1" applyFont="1" applyFill="1" applyAlignment="1">
      <alignment horizontal="center" vertical="center"/>
    </xf>
    <xf numFmtId="49" fontId="47" fillId="6" borderId="105" xfId="0" applyNumberFormat="1" applyFont="1" applyFill="1" applyBorder="1" applyAlignment="1">
      <alignment horizontal="center" vertical="center"/>
    </xf>
    <xf numFmtId="0" fontId="78" fillId="4" borderId="103" xfId="0" applyFont="1" applyFill="1" applyBorder="1" applyAlignment="1">
      <alignment horizontal="left" vertical="top" wrapText="1" indent="1"/>
    </xf>
    <xf numFmtId="49" fontId="47" fillId="6" borderId="102" xfId="0" applyNumberFormat="1" applyFont="1" applyFill="1" applyBorder="1" applyAlignment="1">
      <alignment horizontal="center" vertical="center"/>
    </xf>
    <xf numFmtId="0" fontId="78" fillId="4" borderId="77" xfId="0" applyFont="1" applyFill="1" applyBorder="1" applyAlignment="1">
      <alignment horizontal="left" vertical="top" wrapText="1" indent="1"/>
    </xf>
    <xf numFmtId="0" fontId="73" fillId="4" borderId="100" xfId="0" applyFont="1" applyFill="1" applyBorder="1" applyAlignment="1">
      <alignment horizontal="left" vertical="center" wrapText="1" indent="2"/>
    </xf>
    <xf numFmtId="49" fontId="47" fillId="6" borderId="103" xfId="0" applyNumberFormat="1" applyFont="1" applyFill="1" applyBorder="1" applyAlignment="1">
      <alignment horizontal="center" vertical="center"/>
    </xf>
    <xf numFmtId="0" fontId="78" fillId="4" borderId="100" xfId="0" applyFont="1" applyFill="1" applyBorder="1" applyAlignment="1">
      <alignment horizontal="left" vertical="top" wrapText="1" indent="1"/>
    </xf>
    <xf numFmtId="0" fontId="78" fillId="4" borderId="102" xfId="0" applyFont="1" applyFill="1" applyBorder="1" applyAlignment="1">
      <alignment horizontal="left" vertical="top" wrapText="1" indent="1"/>
    </xf>
    <xf numFmtId="0" fontId="73" fillId="4" borderId="106" xfId="0" applyFont="1" applyFill="1" applyBorder="1" applyAlignment="1">
      <alignment horizontal="left" vertical="center" wrapText="1" indent="2"/>
    </xf>
    <xf numFmtId="0" fontId="78" fillId="4" borderId="15" xfId="0" applyFont="1" applyFill="1" applyBorder="1" applyAlignment="1">
      <alignment horizontal="left" vertical="top" wrapText="1" indent="1"/>
    </xf>
    <xf numFmtId="49" fontId="47" fillId="6" borderId="47" xfId="0" applyNumberFormat="1" applyFont="1" applyFill="1" applyBorder="1" applyAlignment="1">
      <alignment horizontal="center" vertical="center"/>
    </xf>
    <xf numFmtId="49" fontId="47" fillId="6" borderId="55" xfId="0" applyNumberFormat="1" applyFont="1" applyFill="1" applyBorder="1" applyAlignment="1">
      <alignment horizontal="center" vertical="center"/>
    </xf>
    <xf numFmtId="0" fontId="78" fillId="4" borderId="23" xfId="0" applyFont="1" applyFill="1" applyBorder="1" applyAlignment="1">
      <alignment horizontal="left" vertical="top" wrapText="1" indent="1"/>
    </xf>
    <xf numFmtId="0" fontId="78" fillId="4" borderId="106" xfId="0" applyFont="1" applyFill="1" applyBorder="1" applyAlignment="1">
      <alignment horizontal="left" vertical="top" wrapText="1" indent="1"/>
    </xf>
    <xf numFmtId="0" fontId="73" fillId="4" borderId="107" xfId="0" applyFont="1" applyFill="1" applyBorder="1" applyAlignment="1">
      <alignment horizontal="left" vertical="center" wrapText="1" indent="2"/>
    </xf>
    <xf numFmtId="0" fontId="78" fillId="4" borderId="108" xfId="0" applyFont="1" applyFill="1" applyBorder="1" applyAlignment="1">
      <alignment horizontal="left" vertical="top" wrapText="1" indent="1"/>
    </xf>
    <xf numFmtId="0" fontId="73" fillId="4" borderId="64" xfId="0" applyFont="1" applyFill="1" applyBorder="1" applyAlignment="1">
      <alignment horizontal="left" vertical="center" wrapText="1" indent="2"/>
    </xf>
    <xf numFmtId="0" fontId="73" fillId="4" borderId="102" xfId="0" applyFont="1" applyFill="1" applyBorder="1" applyAlignment="1">
      <alignment horizontal="left" vertical="center" wrapText="1" indent="2"/>
    </xf>
    <xf numFmtId="0" fontId="78" fillId="4" borderId="65" xfId="0" applyFont="1" applyFill="1" applyBorder="1" applyAlignment="1">
      <alignment horizontal="left" vertical="top" wrapText="1" indent="1"/>
    </xf>
    <xf numFmtId="49" fontId="47" fillId="6" borderId="51" xfId="0" applyNumberFormat="1" applyFont="1" applyFill="1" applyBorder="1" applyAlignment="1">
      <alignment horizontal="center" vertical="center"/>
    </xf>
    <xf numFmtId="0" fontId="73" fillId="4" borderId="105" xfId="0" applyFont="1" applyFill="1" applyBorder="1" applyAlignment="1">
      <alignment horizontal="left" vertical="center" wrapText="1" indent="2"/>
    </xf>
    <xf numFmtId="0" fontId="78" fillId="4" borderId="109" xfId="0" applyFont="1" applyFill="1" applyBorder="1" applyAlignment="1">
      <alignment horizontal="left" vertical="top" wrapText="1" indent="1"/>
    </xf>
    <xf numFmtId="0" fontId="73" fillId="4" borderId="7" xfId="0" applyFont="1" applyFill="1" applyBorder="1" applyAlignment="1">
      <alignment horizontal="left" vertical="center" wrapText="1" indent="2"/>
    </xf>
    <xf numFmtId="0" fontId="73" fillId="4" borderId="103" xfId="0" applyFont="1" applyFill="1" applyBorder="1" applyAlignment="1">
      <alignment horizontal="left" vertical="center" wrapText="1" indent="2"/>
    </xf>
    <xf numFmtId="0" fontId="73" fillId="4" borderId="9" xfId="0" applyFont="1" applyFill="1" applyBorder="1" applyAlignment="1">
      <alignment horizontal="left" vertical="center" wrapText="1" indent="2"/>
    </xf>
    <xf numFmtId="0" fontId="78" fillId="4" borderId="72" xfId="0" applyFont="1" applyFill="1" applyBorder="1" applyAlignment="1">
      <alignment horizontal="left" vertical="top" wrapText="1" indent="1"/>
    </xf>
    <xf numFmtId="167" fontId="83" fillId="6" borderId="45" xfId="0" applyNumberFormat="1" applyFont="1" applyFill="1" applyBorder="1" applyAlignment="1">
      <alignment horizontal="left" indent="1"/>
    </xf>
    <xf numFmtId="0" fontId="21" fillId="4" borderId="43" xfId="0" applyFont="1" applyFill="1" applyBorder="1" applyAlignment="1">
      <alignment horizontal="center" vertical="center" wrapText="1"/>
    </xf>
    <xf numFmtId="20" fontId="58" fillId="7" borderId="52" xfId="0" applyNumberFormat="1" applyFont="1" applyFill="1" applyBorder="1" applyAlignment="1">
      <alignment horizontal="center" vertical="center"/>
    </xf>
    <xf numFmtId="20" fontId="58" fillId="7" borderId="44" xfId="0" applyNumberFormat="1" applyFont="1" applyFill="1" applyBorder="1" applyAlignment="1">
      <alignment horizontal="center" vertical="center"/>
    </xf>
    <xf numFmtId="20" fontId="58" fillId="7" borderId="51" xfId="0" applyNumberFormat="1" applyFont="1" applyFill="1" applyBorder="1" applyAlignment="1">
      <alignment horizontal="center" vertical="center"/>
    </xf>
    <xf numFmtId="0" fontId="31" fillId="4" borderId="43" xfId="4" applyFont="1" applyFill="1" applyBorder="1" applyAlignment="1">
      <alignment horizontal="right"/>
    </xf>
    <xf numFmtId="0" fontId="27" fillId="4" borderId="43" xfId="4" applyFont="1" applyFill="1" applyBorder="1"/>
    <xf numFmtId="0" fontId="27" fillId="4" borderId="45" xfId="4" applyFont="1" applyFill="1" applyBorder="1"/>
    <xf numFmtId="10" fontId="47" fillId="6" borderId="45" xfId="4" applyNumberFormat="1" applyFont="1" applyFill="1" applyBorder="1" applyAlignment="1">
      <alignment horizontal="center"/>
    </xf>
    <xf numFmtId="169" fontId="54" fillId="6" borderId="43" xfId="4" applyNumberFormat="1" applyFont="1" applyFill="1" applyBorder="1" applyAlignment="1">
      <alignment horizontal="center" vertical="center"/>
    </xf>
    <xf numFmtId="0" fontId="27" fillId="0" borderId="43" xfId="4" applyFont="1" applyBorder="1"/>
    <xf numFmtId="0" fontId="47" fillId="9" borderId="45" xfId="0" applyFont="1" applyFill="1" applyBorder="1" applyAlignment="1">
      <alignment horizontal="left" vertical="center" indent="1"/>
    </xf>
    <xf numFmtId="0" fontId="46" fillId="5" borderId="0" xfId="0" applyFont="1" applyFill="1" applyAlignment="1">
      <alignment horizontal="left" vertical="center" wrapText="1" indent="3"/>
    </xf>
    <xf numFmtId="0" fontId="45" fillId="7" borderId="0" xfId="0" applyFont="1" applyFill="1" applyAlignment="1">
      <alignment horizontal="left" vertical="center" wrapText="1" indent="3"/>
    </xf>
    <xf numFmtId="0" fontId="44" fillId="4" borderId="0" xfId="0" applyFont="1" applyFill="1" applyAlignment="1">
      <alignment horizontal="left" vertical="center" wrapText="1" indent="2"/>
    </xf>
    <xf numFmtId="0" fontId="48" fillId="4" borderId="94" xfId="3" applyFont="1" applyFill="1" applyBorder="1" applyAlignment="1">
      <alignment horizontal="left" vertical="center" wrapText="1" indent="2"/>
    </xf>
    <xf numFmtId="0" fontId="48" fillId="4" borderId="83" xfId="3" applyFont="1" applyFill="1" applyBorder="1" applyAlignment="1">
      <alignment horizontal="left" vertical="center" wrapText="1" indent="2"/>
    </xf>
    <xf numFmtId="0" fontId="48" fillId="4" borderId="95" xfId="3" applyFont="1" applyFill="1" applyBorder="1" applyAlignment="1">
      <alignment horizontal="left" vertical="center" wrapText="1" indent="2"/>
    </xf>
    <xf numFmtId="0" fontId="48" fillId="4" borderId="82" xfId="3" applyFont="1" applyFill="1" applyBorder="1" applyAlignment="1">
      <alignment horizontal="left" vertical="center" wrapText="1" indent="2"/>
    </xf>
    <xf numFmtId="0" fontId="48" fillId="4" borderId="84" xfId="3" applyFont="1" applyFill="1" applyBorder="1" applyAlignment="1">
      <alignment horizontal="left" vertical="center" wrapText="1" indent="2"/>
    </xf>
    <xf numFmtId="0" fontId="48" fillId="4" borderId="19" xfId="3" applyFont="1" applyFill="1" applyBorder="1" applyAlignment="1">
      <alignment horizontal="left" vertical="center" wrapText="1" indent="2"/>
    </xf>
    <xf numFmtId="0" fontId="48" fillId="4" borderId="17" xfId="3" applyFont="1" applyFill="1" applyBorder="1" applyAlignment="1">
      <alignment horizontal="left" vertical="center" wrapText="1" indent="2"/>
    </xf>
    <xf numFmtId="0" fontId="41" fillId="5" borderId="1" xfId="3" applyFont="1" applyFill="1" applyBorder="1" applyAlignment="1">
      <alignment horizontal="left" vertical="center" indent="2"/>
    </xf>
    <xf numFmtId="0" fontId="41" fillId="5" borderId="2" xfId="3" applyFont="1" applyFill="1" applyBorder="1" applyAlignment="1">
      <alignment horizontal="left" vertical="center" indent="2"/>
    </xf>
    <xf numFmtId="0" fontId="41" fillId="5" borderId="3" xfId="3" applyFont="1" applyFill="1" applyBorder="1" applyAlignment="1">
      <alignment horizontal="left" vertical="center" indent="2"/>
    </xf>
    <xf numFmtId="0" fontId="41" fillId="5" borderId="78" xfId="3" applyFont="1" applyFill="1" applyBorder="1" applyAlignment="1">
      <alignment horizontal="left" vertical="center" indent="2"/>
    </xf>
    <xf numFmtId="0" fontId="41" fillId="5" borderId="79" xfId="3" applyFont="1" applyFill="1" applyBorder="1" applyAlignment="1">
      <alignment horizontal="left" vertical="center" indent="2"/>
    </xf>
    <xf numFmtId="0" fontId="41" fillId="5" borderId="80" xfId="3" applyFont="1" applyFill="1" applyBorder="1" applyAlignment="1">
      <alignment horizontal="left" vertical="center" indent="2"/>
    </xf>
    <xf numFmtId="0" fontId="48" fillId="4" borderId="87" xfId="3" applyFont="1" applyFill="1" applyBorder="1" applyAlignment="1">
      <alignment horizontal="left" vertical="center" wrapText="1" indent="2"/>
    </xf>
    <xf numFmtId="0" fontId="48" fillId="4" borderId="88" xfId="3" applyFont="1" applyFill="1" applyBorder="1" applyAlignment="1">
      <alignment horizontal="left" vertical="center" wrapText="1" indent="2"/>
    </xf>
    <xf numFmtId="0" fontId="48" fillId="4" borderId="89" xfId="3" applyFont="1" applyFill="1" applyBorder="1" applyAlignment="1">
      <alignment horizontal="left" vertical="center" wrapText="1" indent="2"/>
    </xf>
    <xf numFmtId="0" fontId="48" fillId="4" borderId="91" xfId="3" applyFont="1" applyFill="1" applyBorder="1" applyAlignment="1">
      <alignment horizontal="left" vertical="center" wrapText="1" indent="2"/>
    </xf>
    <xf numFmtId="0" fontId="48" fillId="4" borderId="92" xfId="3" applyFont="1" applyFill="1" applyBorder="1" applyAlignment="1">
      <alignment horizontal="left" vertical="center" wrapText="1" indent="2"/>
    </xf>
    <xf numFmtId="0" fontId="48" fillId="4" borderId="93" xfId="3" applyFont="1" applyFill="1" applyBorder="1" applyAlignment="1">
      <alignment horizontal="left" vertical="center" wrapText="1" indent="2"/>
    </xf>
    <xf numFmtId="0" fontId="48" fillId="4" borderId="96" xfId="3" applyFont="1" applyFill="1" applyBorder="1" applyAlignment="1">
      <alignment horizontal="left" vertical="center" wrapText="1" indent="2"/>
    </xf>
    <xf numFmtId="0" fontId="48" fillId="4" borderId="20" xfId="3" applyFont="1" applyFill="1" applyBorder="1" applyAlignment="1">
      <alignment horizontal="left" vertical="center" wrapText="1" indent="2"/>
    </xf>
    <xf numFmtId="0" fontId="48" fillId="4" borderId="18" xfId="3" applyFont="1" applyFill="1" applyBorder="1" applyAlignment="1">
      <alignment horizontal="left" vertical="center" wrapText="1" indent="2"/>
    </xf>
    <xf numFmtId="0" fontId="52" fillId="5" borderId="0" xfId="0" applyFont="1" applyFill="1" applyAlignment="1">
      <alignment horizontal="center" vertical="center"/>
    </xf>
    <xf numFmtId="0" fontId="57" fillId="4" borderId="24" xfId="0" applyFont="1" applyFill="1" applyBorder="1" applyAlignment="1">
      <alignment horizontal="left" vertical="top" wrapText="1" indent="3"/>
    </xf>
    <xf numFmtId="0" fontId="57" fillId="4" borderId="0" xfId="0" applyFont="1" applyFill="1" applyAlignment="1">
      <alignment horizontal="left" vertical="top" wrapText="1" indent="3"/>
    </xf>
    <xf numFmtId="0" fontId="49" fillId="5" borderId="53" xfId="0" applyFont="1" applyFill="1" applyBorder="1" applyAlignment="1">
      <alignment horizontal="left" vertical="center" wrapText="1" indent="3"/>
    </xf>
    <xf numFmtId="0" fontId="49" fillId="5" borderId="47" xfId="0" applyFont="1" applyFill="1" applyBorder="1" applyAlignment="1">
      <alignment horizontal="left" vertical="center" wrapText="1" indent="3"/>
    </xf>
    <xf numFmtId="0" fontId="49" fillId="5" borderId="48" xfId="0" applyFont="1" applyFill="1" applyBorder="1" applyAlignment="1">
      <alignment horizontal="left" vertical="center" wrapText="1" indent="3"/>
    </xf>
    <xf numFmtId="0" fontId="49" fillId="5" borderId="0" xfId="0" applyFont="1" applyFill="1" applyAlignment="1">
      <alignment horizontal="left" vertical="center" wrapText="1" indent="3"/>
    </xf>
    <xf numFmtId="0" fontId="55" fillId="3" borderId="7" xfId="0" applyFont="1" applyFill="1" applyBorder="1" applyAlignment="1">
      <alignment vertical="top" wrapText="1"/>
    </xf>
    <xf numFmtId="0" fontId="55" fillId="3" borderId="22" xfId="0" applyFont="1" applyFill="1" applyBorder="1" applyAlignment="1">
      <alignment vertical="top" wrapText="1"/>
    </xf>
    <xf numFmtId="0" fontId="55" fillId="3" borderId="68" xfId="0" applyFont="1" applyFill="1" applyBorder="1" applyAlignment="1">
      <alignment vertical="top" wrapText="1"/>
    </xf>
    <xf numFmtId="0" fontId="55" fillId="3" borderId="69" xfId="0" applyFont="1" applyFill="1" applyBorder="1" applyAlignment="1">
      <alignment vertical="top" wrapText="1"/>
    </xf>
    <xf numFmtId="0" fontId="55" fillId="3" borderId="64" xfId="0" applyFont="1" applyFill="1" applyBorder="1" applyAlignment="1">
      <alignment vertical="top" wrapText="1"/>
    </xf>
    <xf numFmtId="0" fontId="55" fillId="3" borderId="65" xfId="0" applyFont="1" applyFill="1" applyBorder="1" applyAlignment="1">
      <alignment vertical="top" wrapText="1"/>
    </xf>
    <xf numFmtId="0" fontId="55" fillId="3" borderId="70" xfId="0" applyFont="1" applyFill="1" applyBorder="1" applyAlignment="1">
      <alignment vertical="top" wrapText="1"/>
    </xf>
    <xf numFmtId="0" fontId="55" fillId="3" borderId="71" xfId="0" applyFont="1" applyFill="1" applyBorder="1" applyAlignment="1">
      <alignment vertical="top" wrapText="1"/>
    </xf>
    <xf numFmtId="0" fontId="55" fillId="3" borderId="16" xfId="0" applyFont="1" applyFill="1" applyBorder="1" applyAlignment="1">
      <alignment vertical="top" wrapText="1"/>
    </xf>
    <xf numFmtId="0" fontId="55" fillId="3" borderId="14" xfId="0" applyFont="1" applyFill="1" applyBorder="1" applyAlignment="1">
      <alignment vertical="top" wrapText="1"/>
    </xf>
    <xf numFmtId="0" fontId="49" fillId="7" borderId="0" xfId="0" applyFont="1" applyFill="1" applyAlignment="1">
      <alignment horizontal="left" vertical="center" wrapText="1" indent="3"/>
    </xf>
    <xf numFmtId="0" fontId="52" fillId="5" borderId="0" xfId="0" applyFont="1" applyFill="1" applyAlignment="1">
      <alignment horizontal="left" indent="3"/>
    </xf>
    <xf numFmtId="0" fontId="52" fillId="5" borderId="0" xfId="0" applyFont="1" applyFill="1" applyAlignment="1">
      <alignment horizontal="center"/>
    </xf>
    <xf numFmtId="0" fontId="43" fillId="4" borderId="25" xfId="0" applyFont="1" applyFill="1" applyBorder="1" applyAlignment="1">
      <alignment horizontal="left" vertical="center" wrapText="1"/>
    </xf>
    <xf numFmtId="0" fontId="43" fillId="4" borderId="26" xfId="0" applyFont="1" applyFill="1" applyBorder="1" applyAlignment="1">
      <alignment horizontal="left" vertical="center" wrapText="1"/>
    </xf>
    <xf numFmtId="0" fontId="43" fillId="4" borderId="27" xfId="0" applyFont="1" applyFill="1" applyBorder="1" applyAlignment="1">
      <alignment horizontal="left" vertical="center" wrapText="1"/>
    </xf>
    <xf numFmtId="0" fontId="43" fillId="4" borderId="28" xfId="0" applyFont="1" applyFill="1" applyBorder="1" applyAlignment="1">
      <alignment horizontal="left" vertical="center" wrapText="1"/>
    </xf>
    <xf numFmtId="0" fontId="43" fillId="4" borderId="34" xfId="0" applyFont="1" applyFill="1" applyBorder="1" applyAlignment="1">
      <alignment horizontal="left" vertical="center" wrapText="1"/>
    </xf>
    <xf numFmtId="0" fontId="43" fillId="4" borderId="32" xfId="0" applyFont="1" applyFill="1" applyBorder="1" applyAlignment="1">
      <alignment horizontal="left" vertical="center" wrapText="1"/>
    </xf>
    <xf numFmtId="0" fontId="49" fillId="6" borderId="0" xfId="0" applyFont="1" applyFill="1" applyAlignment="1">
      <alignment horizontal="left" vertical="center" wrapText="1" indent="2"/>
    </xf>
    <xf numFmtId="0" fontId="64" fillId="7" borderId="0" xfId="0" applyFont="1" applyFill="1" applyAlignment="1">
      <alignment horizontal="left" vertical="center" wrapText="1" indent="2"/>
    </xf>
    <xf numFmtId="0" fontId="43" fillId="4" borderId="36" xfId="0" applyFont="1" applyFill="1" applyBorder="1" applyAlignment="1">
      <alignment horizontal="left" vertical="center" wrapText="1"/>
    </xf>
    <xf numFmtId="0" fontId="43" fillId="4" borderId="37" xfId="0" applyFont="1" applyFill="1" applyBorder="1" applyAlignment="1">
      <alignment horizontal="left" vertical="center" wrapText="1"/>
    </xf>
    <xf numFmtId="0" fontId="43" fillId="4" borderId="38" xfId="0" applyFont="1" applyFill="1" applyBorder="1" applyAlignment="1">
      <alignment horizontal="left" vertical="center" wrapText="1"/>
    </xf>
    <xf numFmtId="0" fontId="43" fillId="4" borderId="31" xfId="0" applyFont="1" applyFill="1" applyBorder="1" applyAlignment="1">
      <alignment horizontal="left" vertical="center" wrapText="1"/>
    </xf>
    <xf numFmtId="0" fontId="43" fillId="4" borderId="33" xfId="0" applyFont="1" applyFill="1" applyBorder="1" applyAlignment="1">
      <alignment horizontal="left" vertical="center" wrapText="1"/>
    </xf>
    <xf numFmtId="0" fontId="43" fillId="4" borderId="29" xfId="0" applyFont="1" applyFill="1" applyBorder="1" applyAlignment="1">
      <alignment horizontal="left" vertical="center" wrapText="1"/>
    </xf>
    <xf numFmtId="0" fontId="43" fillId="4" borderId="30" xfId="0" applyFont="1" applyFill="1" applyBorder="1" applyAlignment="1">
      <alignment horizontal="left" vertical="center" wrapText="1"/>
    </xf>
    <xf numFmtId="0" fontId="43" fillId="4" borderId="35" xfId="0" applyFont="1" applyFill="1" applyBorder="1" applyAlignment="1">
      <alignment horizontal="left" vertical="center" wrapText="1"/>
    </xf>
    <xf numFmtId="0" fontId="51" fillId="4" borderId="0" xfId="3" applyFont="1" applyFill="1" applyAlignment="1">
      <alignment horizontal="left" vertical="center" wrapText="1" indent="3"/>
    </xf>
    <xf numFmtId="0" fontId="51" fillId="4" borderId="0" xfId="3" applyFont="1" applyFill="1" applyAlignment="1">
      <alignment horizontal="left" vertical="center" wrapText="1" indent="2"/>
    </xf>
    <xf numFmtId="0" fontId="70" fillId="5" borderId="45" xfId="3" applyFont="1" applyFill="1" applyBorder="1" applyAlignment="1">
      <alignment horizontal="center" vertical="top"/>
    </xf>
    <xf numFmtId="0" fontId="71" fillId="5" borderId="43" xfId="3" applyFont="1" applyFill="1" applyBorder="1" applyAlignment="1">
      <alignment horizontal="left" vertical="center" indent="2"/>
    </xf>
    <xf numFmtId="0" fontId="71" fillId="5" borderId="0" xfId="3" applyFont="1" applyFill="1" applyAlignment="1">
      <alignment horizontal="left" vertical="center" indent="2"/>
    </xf>
    <xf numFmtId="0" fontId="71" fillId="5" borderId="7" xfId="3" applyFont="1" applyFill="1" applyBorder="1" applyAlignment="1">
      <alignment horizontal="left" vertical="center" indent="2"/>
    </xf>
    <xf numFmtId="49" fontId="80" fillId="7" borderId="0" xfId="0" applyNumberFormat="1" applyFont="1" applyFill="1" applyAlignment="1">
      <alignment horizontal="left" vertical="center" wrapText="1" indent="2"/>
    </xf>
    <xf numFmtId="49" fontId="75" fillId="5" borderId="0" xfId="0" applyNumberFormat="1" applyFont="1" applyFill="1" applyAlignment="1">
      <alignment horizontal="left" indent="2"/>
    </xf>
    <xf numFmtId="49" fontId="47" fillId="9" borderId="51" xfId="0" applyNumberFormat="1" applyFont="1" applyFill="1" applyBorder="1" applyAlignment="1">
      <alignment horizontal="left" vertical="center" indent="2"/>
    </xf>
    <xf numFmtId="49" fontId="47" fillId="9" borderId="0" xfId="0" applyNumberFormat="1" applyFont="1" applyFill="1" applyAlignment="1">
      <alignment horizontal="left" vertical="center" indent="2"/>
    </xf>
    <xf numFmtId="0" fontId="52" fillId="5" borderId="0" xfId="0" applyFont="1" applyFill="1" applyAlignment="1">
      <alignment horizontal="left" vertical="top" indent="3"/>
    </xf>
    <xf numFmtId="0" fontId="56" fillId="7" borderId="0" xfId="0" applyFont="1" applyFill="1" applyAlignment="1">
      <alignment horizontal="left" indent="3"/>
    </xf>
    <xf numFmtId="0" fontId="51" fillId="4" borderId="0" xfId="0" applyFont="1" applyFill="1" applyAlignment="1">
      <alignment horizontal="left" vertical="center" wrapText="1" indent="3"/>
    </xf>
    <xf numFmtId="0" fontId="73" fillId="4" borderId="0" xfId="0" applyFont="1" applyFill="1" applyAlignment="1">
      <alignment horizontal="left" vertical="center" wrapText="1" indent="3"/>
    </xf>
    <xf numFmtId="0" fontId="61" fillId="4" borderId="46" xfId="0" applyFont="1" applyFill="1" applyBorder="1" applyAlignment="1">
      <alignment horizontal="center" vertical="center"/>
    </xf>
    <xf numFmtId="0" fontId="61" fillId="4" borderId="47" xfId="0" applyFont="1" applyFill="1" applyBorder="1" applyAlignment="1">
      <alignment horizontal="center" vertical="center"/>
    </xf>
    <xf numFmtId="0" fontId="61" fillId="4" borderId="48" xfId="0" applyFont="1" applyFill="1" applyBorder="1" applyAlignment="1">
      <alignment horizontal="center" vertical="center"/>
    </xf>
    <xf numFmtId="0" fontId="61" fillId="4" borderId="49" xfId="0" applyFont="1" applyFill="1" applyBorder="1" applyAlignment="1">
      <alignment horizontal="center" vertical="center"/>
    </xf>
    <xf numFmtId="0" fontId="61" fillId="4" borderId="0" xfId="0" applyFont="1" applyFill="1" applyAlignment="1">
      <alignment horizontal="center" vertical="center"/>
    </xf>
    <xf numFmtId="0" fontId="61" fillId="4" borderId="45" xfId="0" applyFont="1" applyFill="1" applyBorder="1" applyAlignment="1">
      <alignment horizontal="center" vertical="center"/>
    </xf>
    <xf numFmtId="0" fontId="61" fillId="4" borderId="50" xfId="0" applyFont="1" applyFill="1" applyBorder="1" applyAlignment="1">
      <alignment horizontal="center" vertical="center"/>
    </xf>
    <xf numFmtId="0" fontId="61" fillId="4" borderId="51" xfId="0" applyFont="1" applyFill="1" applyBorder="1" applyAlignment="1">
      <alignment horizontal="center" vertical="center"/>
    </xf>
    <xf numFmtId="0" fontId="61" fillId="4" borderId="52" xfId="0" applyFont="1" applyFill="1" applyBorder="1" applyAlignment="1">
      <alignment horizontal="center" vertical="center"/>
    </xf>
    <xf numFmtId="0" fontId="52" fillId="5" borderId="0" xfId="0" applyFont="1" applyFill="1" applyAlignment="1">
      <alignment horizontal="center" vertical="top"/>
    </xf>
    <xf numFmtId="0" fontId="75" fillId="7" borderId="0" xfId="0" applyFont="1" applyFill="1" applyAlignment="1">
      <alignment horizontal="center" vertical="center" textRotation="255"/>
    </xf>
    <xf numFmtId="0" fontId="47" fillId="5" borderId="0" xfId="0" applyFont="1" applyFill="1" applyAlignment="1">
      <alignment horizontal="left" indent="3"/>
    </xf>
    <xf numFmtId="0" fontId="87" fillId="3" borderId="0" xfId="0" applyFont="1" applyFill="1" applyAlignment="1">
      <alignment horizontal="center" vertical="top"/>
    </xf>
    <xf numFmtId="0" fontId="86" fillId="3" borderId="0" xfId="0" applyFont="1" applyFill="1" applyAlignment="1">
      <alignment horizontal="center" vertical="top"/>
    </xf>
    <xf numFmtId="0" fontId="50" fillId="4" borderId="0" xfId="0" applyFont="1" applyFill="1" applyAlignment="1">
      <alignment horizontal="center"/>
    </xf>
    <xf numFmtId="0" fontId="50" fillId="4" borderId="0" xfId="0" applyFont="1" applyFill="1" applyAlignment="1">
      <alignment horizontal="center" vertical="center" textRotation="90"/>
    </xf>
    <xf numFmtId="0" fontId="86" fillId="3" borderId="0" xfId="0" applyFont="1" applyFill="1" applyAlignment="1">
      <alignment horizontal="center"/>
    </xf>
    <xf numFmtId="0" fontId="51" fillId="3" borderId="0" xfId="0" applyFont="1" applyFill="1" applyAlignment="1">
      <alignment horizontal="left" vertical="center" wrapText="1" indent="2"/>
    </xf>
    <xf numFmtId="0" fontId="61" fillId="3" borderId="0" xfId="0" applyFont="1" applyFill="1" applyAlignment="1">
      <alignment horizontal="left" vertical="center" wrapText="1" indent="2"/>
    </xf>
    <xf numFmtId="0" fontId="75" fillId="9" borderId="0" xfId="0" applyFont="1" applyFill="1" applyAlignment="1">
      <alignment horizontal="left" vertical="center" wrapText="1" indent="2"/>
    </xf>
    <xf numFmtId="0" fontId="65" fillId="7" borderId="0" xfId="4" applyFont="1" applyFill="1" applyAlignment="1">
      <alignment horizontal="left" vertical="center" indent="3"/>
    </xf>
    <xf numFmtId="0" fontId="54" fillId="7" borderId="49" xfId="4" applyFont="1" applyFill="1" applyBorder="1" applyAlignment="1">
      <alignment horizontal="left" indent="1"/>
    </xf>
    <xf numFmtId="0" fontId="54" fillId="7" borderId="0" xfId="4" applyFont="1" applyFill="1" applyAlignment="1">
      <alignment horizontal="left" indent="1"/>
    </xf>
    <xf numFmtId="0" fontId="54" fillId="7" borderId="4" xfId="4" applyFont="1" applyFill="1" applyBorder="1" applyAlignment="1">
      <alignment horizontal="left" indent="1"/>
    </xf>
    <xf numFmtId="0" fontId="54" fillId="7" borderId="45" xfId="4" applyFont="1" applyFill="1" applyBorder="1" applyAlignment="1">
      <alignment horizontal="left" indent="1"/>
    </xf>
    <xf numFmtId="17" fontId="47" fillId="9" borderId="49" xfId="5" applyNumberFormat="1" applyFont="1" applyFill="1" applyBorder="1" applyAlignment="1">
      <alignment horizontal="left" indent="2"/>
    </xf>
    <xf numFmtId="17" fontId="47" fillId="9" borderId="45" xfId="5" applyNumberFormat="1" applyFont="1" applyFill="1" applyBorder="1" applyAlignment="1">
      <alignment horizontal="left" indent="2"/>
    </xf>
    <xf numFmtId="0" fontId="47" fillId="9" borderId="0" xfId="5" applyFont="1" applyFill="1" applyAlignment="1">
      <alignment horizontal="left" indent="2"/>
    </xf>
    <xf numFmtId="0" fontId="51" fillId="4" borderId="49" xfId="5" applyFont="1" applyFill="1" applyBorder="1" applyAlignment="1">
      <alignment horizontal="left" vertical="center" indent="2"/>
    </xf>
    <xf numFmtId="0" fontId="51" fillId="4" borderId="45" xfId="5" applyFont="1" applyFill="1" applyBorder="1" applyAlignment="1">
      <alignment horizontal="left" vertical="center" indent="2"/>
    </xf>
    <xf numFmtId="0" fontId="51" fillId="4" borderId="0" xfId="5" applyFont="1" applyFill="1" applyAlignment="1">
      <alignment horizontal="left" vertical="center" indent="2"/>
    </xf>
    <xf numFmtId="0" fontId="56" fillId="5" borderId="51" xfId="4" applyFont="1" applyFill="1" applyBorder="1" applyAlignment="1">
      <alignment horizontal="left" vertical="center" indent="3"/>
    </xf>
    <xf numFmtId="0" fontId="47" fillId="6" borderId="45" xfId="4" applyFont="1" applyFill="1" applyBorder="1" applyAlignment="1">
      <alignment horizontal="center"/>
    </xf>
    <xf numFmtId="0" fontId="47" fillId="9" borderId="49" xfId="5" applyFont="1" applyFill="1" applyBorder="1" applyAlignment="1">
      <alignment horizontal="left" vertical="center" indent="2"/>
    </xf>
    <xf numFmtId="0" fontId="99" fillId="4" borderId="0" xfId="4" applyFont="1" applyFill="1" applyAlignment="1">
      <alignment horizontal="left" vertical="center" indent="2"/>
    </xf>
    <xf numFmtId="0" fontId="99" fillId="4" borderId="45" xfId="4" applyFont="1" applyFill="1" applyBorder="1" applyAlignment="1">
      <alignment horizontal="left" vertical="center" indent="2"/>
    </xf>
    <xf numFmtId="0" fontId="93" fillId="4" borderId="0" xfId="4" applyFont="1" applyFill="1" applyAlignment="1">
      <alignment horizontal="left" vertical="center" indent="2"/>
    </xf>
    <xf numFmtId="0" fontId="93" fillId="4" borderId="45" xfId="4" applyFont="1" applyFill="1" applyBorder="1" applyAlignment="1">
      <alignment horizontal="left" vertical="center" indent="2"/>
    </xf>
    <xf numFmtId="0" fontId="54" fillId="7" borderId="0" xfId="4" applyFont="1" applyFill="1" applyAlignment="1">
      <alignment horizontal="left" vertical="center" indent="2"/>
    </xf>
    <xf numFmtId="0" fontId="54" fillId="7" borderId="45" xfId="4" applyFont="1" applyFill="1" applyBorder="1" applyAlignment="1">
      <alignment horizontal="left" vertical="center" indent="2"/>
    </xf>
    <xf numFmtId="169" fontId="54" fillId="6" borderId="0" xfId="4" applyNumberFormat="1" applyFont="1" applyFill="1" applyAlignment="1">
      <alignment horizontal="center" vertical="center"/>
    </xf>
    <xf numFmtId="0" fontId="91" fillId="0" borderId="45" xfId="4" applyFont="1" applyBorder="1" applyAlignment="1">
      <alignment horizontal="center" vertical="top"/>
    </xf>
    <xf numFmtId="0" fontId="49" fillId="6" borderId="0" xfId="4" applyFont="1" applyFill="1" applyAlignment="1">
      <alignment horizontal="left" vertical="center" indent="2"/>
    </xf>
    <xf numFmtId="0" fontId="49" fillId="6" borderId="45" xfId="4" applyFont="1" applyFill="1" applyBorder="1" applyAlignment="1">
      <alignment horizontal="left" vertical="center" indent="2"/>
    </xf>
    <xf numFmtId="0" fontId="49" fillId="5" borderId="0" xfId="4" applyFont="1" applyFill="1" applyAlignment="1">
      <alignment horizontal="left" vertical="center" indent="2"/>
    </xf>
    <xf numFmtId="0" fontId="75" fillId="5" borderId="0" xfId="0" applyFont="1" applyFill="1" applyAlignment="1">
      <alignment horizontal="center" vertical="center" wrapText="1"/>
    </xf>
    <xf numFmtId="0" fontId="52" fillId="5" borderId="0" xfId="0" applyFont="1" applyFill="1" applyAlignment="1">
      <alignment horizontal="center" vertical="center" wrapText="1"/>
    </xf>
    <xf numFmtId="0" fontId="47" fillId="9" borderId="49" xfId="5" applyFont="1" applyFill="1" applyBorder="1" applyAlignment="1">
      <alignment horizontal="left" indent="2"/>
    </xf>
    <xf numFmtId="0" fontId="47" fillId="9" borderId="45" xfId="5" applyFont="1" applyFill="1" applyBorder="1" applyAlignment="1">
      <alignment horizontal="left" indent="2"/>
    </xf>
    <xf numFmtId="0" fontId="3" fillId="5" borderId="0" xfId="2" applyFill="1" applyAlignment="1">
      <alignment horizontal="center" vertical="center"/>
    </xf>
    <xf numFmtId="0" fontId="100" fillId="6" borderId="53" xfId="2" applyFont="1" applyFill="1" applyBorder="1" applyAlignment="1">
      <alignment horizontal="center" wrapText="1"/>
    </xf>
    <xf numFmtId="0" fontId="52" fillId="6" borderId="54" xfId="2" applyFont="1" applyFill="1" applyBorder="1" applyAlignment="1">
      <alignment horizontal="center" wrapText="1"/>
    </xf>
    <xf numFmtId="0" fontId="101" fillId="6" borderId="54" xfId="2" applyFont="1" applyFill="1" applyBorder="1" applyAlignment="1">
      <alignment horizontal="center"/>
    </xf>
    <xf numFmtId="0" fontId="101" fillId="6" borderId="55" xfId="2" applyFont="1" applyFill="1" applyBorder="1" applyAlignment="1">
      <alignment horizontal="center"/>
    </xf>
    <xf numFmtId="0" fontId="58" fillId="5" borderId="63" xfId="2" applyFont="1" applyFill="1" applyBorder="1" applyAlignment="1">
      <alignment horizontal="left" vertical="center" wrapText="1"/>
    </xf>
    <xf numFmtId="0" fontId="58" fillId="5" borderId="5" xfId="2" applyFont="1" applyFill="1" applyBorder="1" applyAlignment="1">
      <alignment horizontal="left" vertical="center" wrapText="1"/>
    </xf>
    <xf numFmtId="0" fontId="77" fillId="4" borderId="54" xfId="2" applyFont="1" applyFill="1" applyBorder="1" applyAlignment="1">
      <alignment horizontal="left" vertical="center" wrapText="1" indent="2"/>
    </xf>
    <xf numFmtId="0" fontId="77" fillId="4" borderId="55" xfId="2" applyFont="1" applyFill="1" applyBorder="1" applyAlignment="1">
      <alignment horizontal="left" vertical="center" wrapText="1" indent="2"/>
    </xf>
    <xf numFmtId="0" fontId="77" fillId="4" borderId="53" xfId="5" applyFont="1" applyFill="1" applyBorder="1" applyAlignment="1">
      <alignment horizontal="left" vertical="center" indent="2"/>
    </xf>
    <xf numFmtId="0" fontId="51" fillId="4" borderId="54" xfId="5" applyFont="1" applyFill="1" applyBorder="1" applyAlignment="1">
      <alignment horizontal="left" vertical="center" indent="2"/>
    </xf>
    <xf numFmtId="0" fontId="40" fillId="3" borderId="0" xfId="0" applyFont="1" applyFill="1" applyAlignment="1">
      <alignment horizontal="left" vertical="center" indent="3"/>
    </xf>
    <xf numFmtId="0" fontId="43" fillId="3" borderId="0" xfId="0" applyFont="1" applyFill="1" applyAlignment="1">
      <alignment horizontal="left" vertical="center" indent="2"/>
    </xf>
    <xf numFmtId="165" fontId="43" fillId="3" borderId="0" xfId="0" applyNumberFormat="1" applyFont="1" applyFill="1" applyAlignment="1">
      <alignment horizontal="left" vertical="center" indent="2"/>
    </xf>
    <xf numFmtId="0" fontId="54" fillId="5" borderId="54" xfId="0" applyFont="1" applyFill="1" applyBorder="1" applyAlignment="1">
      <alignment vertical="center" wrapText="1"/>
    </xf>
    <xf numFmtId="0" fontId="54" fillId="4" borderId="54" xfId="0" applyFont="1" applyFill="1" applyBorder="1" applyAlignment="1">
      <alignment vertical="center" wrapText="1"/>
    </xf>
    <xf numFmtId="0" fontId="104" fillId="5" borderId="110" xfId="3" applyFont="1" applyFill="1" applyBorder="1" applyAlignment="1">
      <alignment horizontal="center" vertical="center"/>
    </xf>
    <xf numFmtId="0" fontId="10" fillId="6" borderId="0" xfId="1" applyFill="1"/>
    <xf numFmtId="0" fontId="104" fillId="5" borderId="0" xfId="3" applyFont="1" applyFill="1" applyBorder="1" applyAlignment="1">
      <alignment horizontal="center" vertical="center"/>
    </xf>
    <xf numFmtId="0" fontId="10" fillId="4" borderId="47" xfId="1" applyFill="1" applyBorder="1"/>
    <xf numFmtId="0" fontId="49" fillId="5" borderId="101" xfId="0" applyFont="1" applyFill="1" applyBorder="1" applyAlignment="1">
      <alignment horizontal="left" vertical="center" wrapText="1" indent="1"/>
    </xf>
    <xf numFmtId="49" fontId="47" fillId="6" borderId="112" xfId="3" applyNumberFormat="1" applyFont="1" applyFill="1" applyBorder="1" applyAlignment="1">
      <alignment horizontal="center" vertical="center"/>
    </xf>
    <xf numFmtId="49" fontId="47" fillId="6" borderId="77" xfId="3" applyNumberFormat="1" applyFont="1" applyFill="1" applyBorder="1" applyAlignment="1">
      <alignment horizontal="center" vertical="center"/>
    </xf>
    <xf numFmtId="49" fontId="47" fillId="6" borderId="64" xfId="3" applyNumberFormat="1" applyFont="1" applyFill="1" applyBorder="1" applyAlignment="1">
      <alignment horizontal="center" vertical="center"/>
    </xf>
    <xf numFmtId="49" fontId="47" fillId="6" borderId="100" xfId="3" applyNumberFormat="1" applyFont="1" applyFill="1" applyBorder="1" applyAlignment="1">
      <alignment horizontal="center" vertical="center"/>
    </xf>
    <xf numFmtId="49" fontId="47" fillId="6" borderId="113" xfId="3" applyNumberFormat="1" applyFont="1" applyFill="1" applyBorder="1" applyAlignment="1">
      <alignment horizontal="center" vertical="center"/>
    </xf>
    <xf numFmtId="0" fontId="67" fillId="7" borderId="47" xfId="1" applyFont="1" applyFill="1" applyBorder="1" applyAlignment="1">
      <alignment horizontal="right" vertical="center" indent="6"/>
    </xf>
    <xf numFmtId="0" fontId="10" fillId="5" borderId="47" xfId="1" applyFill="1" applyBorder="1"/>
    <xf numFmtId="0" fontId="10" fillId="7" borderId="47" xfId="1" applyFill="1" applyBorder="1"/>
    <xf numFmtId="0" fontId="44" fillId="4" borderId="65" xfId="0" applyFont="1" applyFill="1" applyBorder="1" applyAlignment="1">
      <alignment horizontal="left" vertical="center" wrapText="1"/>
    </xf>
    <xf numFmtId="0" fontId="44" fillId="4" borderId="76" xfId="0" applyFont="1" applyFill="1" applyBorder="1" applyAlignment="1">
      <alignment horizontal="left" vertical="center" wrapText="1"/>
    </xf>
    <xf numFmtId="0" fontId="44" fillId="4" borderId="101" xfId="0" applyFont="1" applyFill="1" applyBorder="1" applyAlignment="1">
      <alignment horizontal="left" vertical="center" wrapText="1"/>
    </xf>
    <xf numFmtId="0" fontId="44" fillId="4" borderId="109" xfId="0" applyFont="1" applyFill="1" applyBorder="1" applyAlignment="1">
      <alignment horizontal="left" vertical="center" wrapText="1"/>
    </xf>
    <xf numFmtId="0" fontId="44" fillId="4" borderId="98" xfId="0" applyFont="1" applyFill="1" applyBorder="1" applyAlignment="1">
      <alignment horizontal="left" vertical="center" wrapText="1"/>
    </xf>
    <xf numFmtId="0" fontId="105" fillId="10" borderId="43" xfId="1" applyFont="1" applyFill="1" applyBorder="1" applyAlignment="1">
      <alignment horizontal="center" vertical="center"/>
    </xf>
    <xf numFmtId="0" fontId="105" fillId="4" borderId="43" xfId="1" applyFont="1" applyFill="1" applyBorder="1" applyAlignment="1">
      <alignment horizontal="center" vertical="center"/>
    </xf>
    <xf numFmtId="0" fontId="105" fillId="4" borderId="45" xfId="1" applyFont="1" applyFill="1" applyBorder="1" applyAlignment="1">
      <alignment horizontal="center" vertical="center"/>
    </xf>
    <xf numFmtId="0" fontId="105" fillId="4" borderId="97" xfId="1" applyFont="1" applyFill="1" applyBorder="1" applyAlignment="1">
      <alignment horizontal="center" vertical="center"/>
    </xf>
    <xf numFmtId="0" fontId="105" fillId="4" borderId="0" xfId="1" applyFont="1" applyFill="1" applyAlignment="1">
      <alignment horizontal="center"/>
    </xf>
    <xf numFmtId="0" fontId="105" fillId="10" borderId="45" xfId="1" applyFont="1" applyFill="1" applyBorder="1" applyAlignment="1">
      <alignment horizontal="center" vertical="center"/>
    </xf>
    <xf numFmtId="0" fontId="105" fillId="10" borderId="44" xfId="1" applyFont="1" applyFill="1" applyBorder="1" applyAlignment="1">
      <alignment horizontal="center" vertical="center"/>
    </xf>
    <xf numFmtId="0" fontId="105" fillId="10" borderId="52" xfId="1" applyFont="1" applyFill="1" applyBorder="1" applyAlignment="1">
      <alignment horizontal="center" vertical="center"/>
    </xf>
    <xf numFmtId="0" fontId="105" fillId="4" borderId="51" xfId="1" applyFont="1" applyFill="1" applyBorder="1" applyAlignment="1">
      <alignment horizontal="center"/>
    </xf>
    <xf numFmtId="0" fontId="75" fillId="6" borderId="54" xfId="0" applyFont="1" applyFill="1" applyBorder="1" applyAlignment="1">
      <alignment horizontal="center" vertical="center" wrapText="1"/>
    </xf>
    <xf numFmtId="0" fontId="56" fillId="7" borderId="41" xfId="0" applyFont="1" applyFill="1" applyBorder="1" applyAlignment="1">
      <alignment horizontal="center" vertical="center" wrapText="1"/>
    </xf>
    <xf numFmtId="0" fontId="56" fillId="7" borderId="54" xfId="0" applyFont="1" applyFill="1" applyBorder="1" applyAlignment="1">
      <alignment horizontal="center" vertical="center" wrapText="1"/>
    </xf>
    <xf numFmtId="0" fontId="54" fillId="7" borderId="43" xfId="0" applyFont="1" applyFill="1" applyBorder="1" applyAlignment="1">
      <alignment horizontal="center" vertical="center" wrapText="1"/>
    </xf>
    <xf numFmtId="0" fontId="54" fillId="7" borderId="42" xfId="0" applyFont="1" applyFill="1" applyBorder="1" applyAlignment="1">
      <alignment horizontal="center" vertical="center" wrapText="1"/>
    </xf>
    <xf numFmtId="0" fontId="54" fillId="7" borderId="41" xfId="0" applyFont="1" applyFill="1" applyBorder="1" applyAlignment="1">
      <alignment horizontal="center" vertical="center" wrapText="1"/>
    </xf>
    <xf numFmtId="0" fontId="54" fillId="7" borderId="111" xfId="0" applyFont="1" applyFill="1" applyBorder="1" applyAlignment="1">
      <alignment horizontal="center" vertical="center" wrapText="1"/>
    </xf>
    <xf numFmtId="0" fontId="56" fillId="7" borderId="41" xfId="0" applyFont="1" applyFill="1" applyBorder="1" applyAlignment="1">
      <alignment vertical="center" wrapText="1"/>
    </xf>
    <xf numFmtId="0" fontId="56" fillId="7" borderId="42" xfId="0" applyFont="1" applyFill="1" applyBorder="1" applyAlignment="1">
      <alignment horizontal="center" vertical="center" wrapText="1"/>
    </xf>
    <xf numFmtId="0" fontId="56" fillId="7" borderId="48" xfId="0" applyFont="1" applyFill="1" applyBorder="1" applyAlignment="1">
      <alignment horizontal="center" vertical="center" wrapText="1"/>
    </xf>
    <xf numFmtId="0" fontId="56" fillId="7" borderId="47" xfId="0" applyFont="1" applyFill="1" applyBorder="1" applyAlignment="1">
      <alignment horizontal="right" vertical="center" wrapText="1" indent="2"/>
    </xf>
    <xf numFmtId="0" fontId="44" fillId="4" borderId="45" xfId="0" applyFont="1" applyFill="1" applyBorder="1" applyAlignment="1">
      <alignment horizontal="left" vertical="center" wrapText="1" indent="2"/>
    </xf>
    <xf numFmtId="0" fontId="44" fillId="4" borderId="52" xfId="0" applyFont="1" applyFill="1" applyBorder="1" applyAlignment="1">
      <alignment horizontal="left" vertical="center" wrapText="1" indent="2"/>
    </xf>
    <xf numFmtId="49" fontId="75" fillId="6" borderId="100" xfId="3" applyNumberFormat="1" applyFont="1" applyFill="1" applyBorder="1" applyAlignment="1">
      <alignment horizontal="center" vertical="center"/>
    </xf>
    <xf numFmtId="0" fontId="59" fillId="5" borderId="108" xfId="0" applyFont="1" applyFill="1" applyBorder="1" applyAlignment="1">
      <alignment horizontal="left" vertical="center" wrapText="1" indent="2"/>
    </xf>
    <xf numFmtId="0" fontId="59" fillId="5" borderId="48" xfId="0" applyFont="1" applyFill="1" applyBorder="1" applyAlignment="1">
      <alignment horizontal="left" vertical="center" wrapText="1" indent="2"/>
    </xf>
    <xf numFmtId="0" fontId="47" fillId="6" borderId="97" xfId="0" applyFont="1" applyFill="1" applyBorder="1" applyAlignment="1">
      <alignment horizontal="left" vertical="center" wrapText="1" indent="1"/>
    </xf>
    <xf numFmtId="0" fontId="47" fillId="6" borderId="8" xfId="0" applyFont="1" applyFill="1" applyBorder="1" applyAlignment="1">
      <alignment horizontal="center" vertical="center" wrapText="1"/>
    </xf>
    <xf numFmtId="44" fontId="75" fillId="6" borderId="54" xfId="6" applyFont="1" applyFill="1" applyBorder="1" applyAlignment="1">
      <alignment horizontal="center" vertical="center" wrapText="1"/>
    </xf>
    <xf numFmtId="0" fontId="47" fillId="6" borderId="97" xfId="0" applyFont="1" applyFill="1" applyBorder="1" applyAlignment="1">
      <alignment horizontal="center" vertical="center" wrapText="1"/>
    </xf>
    <xf numFmtId="44" fontId="107" fillId="4" borderId="114" xfId="6" applyFont="1" applyFill="1" applyBorder="1" applyAlignment="1">
      <alignment horizontal="center" vertical="center"/>
    </xf>
    <xf numFmtId="44" fontId="107" fillId="4" borderId="39" xfId="6" applyFont="1" applyFill="1" applyBorder="1" applyAlignment="1">
      <alignment horizontal="center" vertical="center"/>
    </xf>
    <xf numFmtId="44" fontId="107" fillId="4" borderId="115" xfId="6" applyFont="1" applyFill="1" applyBorder="1" applyAlignment="1">
      <alignment horizontal="center" vertical="center"/>
    </xf>
    <xf numFmtId="0" fontId="44" fillId="4" borderId="101" xfId="0" applyFont="1" applyFill="1" applyBorder="1" applyAlignment="1">
      <alignment horizontal="left" vertical="center" wrapText="1" indent="2"/>
    </xf>
    <xf numFmtId="0" fontId="106" fillId="4" borderId="42" xfId="1" applyFont="1" applyFill="1" applyBorder="1" applyAlignment="1">
      <alignment horizontal="center" vertical="center"/>
    </xf>
    <xf numFmtId="0" fontId="106" fillId="4" borderId="45" xfId="1" applyFont="1" applyFill="1" applyBorder="1" applyAlignment="1">
      <alignment horizontal="center" vertical="center"/>
    </xf>
    <xf numFmtId="0" fontId="106" fillId="4" borderId="44" xfId="1" applyFont="1" applyFill="1" applyBorder="1" applyAlignment="1">
      <alignment horizontal="center" vertical="center"/>
    </xf>
  </cellXfs>
  <cellStyles count="7">
    <cellStyle name="Moneda" xfId="6" builtinId="4"/>
    <cellStyle name="Normal" xfId="0" builtinId="0"/>
    <cellStyle name="Normal 2" xfId="1" xr:uid="{00000000-0005-0000-0000-000001000000}"/>
    <cellStyle name="Normal 2 2" xfId="5" xr:uid="{00000000-0005-0000-0000-000002000000}"/>
    <cellStyle name="Normal 3" xfId="2" xr:uid="{00000000-0005-0000-0000-000003000000}"/>
    <cellStyle name="Normal 4" xfId="3" xr:uid="{00000000-0005-0000-0000-000004000000}"/>
    <cellStyle name="Normal 5" xfId="4" xr:uid="{00000000-0005-0000-0000-000005000000}"/>
  </cellStyles>
  <dxfs count="0"/>
  <tableStyles count="0" defaultTableStyle="TableStyleMedium9" defaultPivotStyle="PivotStyleLight16"/>
  <colors>
    <mruColors>
      <color rgb="FFF6F4F4"/>
      <color rgb="FFE3262D"/>
      <color rgb="FFFF595E"/>
      <color rgb="FF66892F"/>
      <color rgb="FFFFCA3A"/>
      <color rgb="FFB2E265"/>
      <color rgb="FF90CC30"/>
      <color rgb="FFA1D74B"/>
      <color rgb="FF80B42D"/>
      <color rgb="FF231F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705408515535101"/>
          <c:y val="0.14658925979680701"/>
          <c:w val="0.61565017261219801"/>
          <c:h val="0.77648766328011598"/>
        </c:manualLayout>
      </c:layout>
      <c:radarChart>
        <c:radarStyle val="filled"/>
        <c:varyColors val="0"/>
        <c:ser>
          <c:idx val="0"/>
          <c:order val="0"/>
          <c:spPr>
            <a:solidFill>
              <a:schemeClr val="bg1"/>
            </a:solidFill>
            <a:ln w="12700">
              <a:solidFill>
                <a:srgbClr val="231F20"/>
              </a:solidFill>
              <a:prstDash val="solid"/>
            </a:ln>
          </c:spPr>
          <c:cat>
            <c:strRef>
              <c:f>'Inputs and Graphs'!$C$8:$C$15</c:f>
              <c:strCache>
                <c:ptCount val="8"/>
                <c:pt idx="0">
                  <c:v>Health</c:v>
                </c:pt>
                <c:pt idx="1">
                  <c:v>Recreation</c:v>
                </c:pt>
                <c:pt idx="2">
                  <c:v>Finances</c:v>
                </c:pt>
                <c:pt idx="3">
                  <c:v>Career/Business</c:v>
                </c:pt>
                <c:pt idx="4">
                  <c:v>Marriage/Single life</c:v>
                </c:pt>
                <c:pt idx="5">
                  <c:v>Family/Friends/Children</c:v>
                </c:pt>
                <c:pt idx="6">
                  <c:v>Personal Development</c:v>
                </c:pt>
                <c:pt idx="7">
                  <c:v>Spiritual</c:v>
                </c:pt>
              </c:strCache>
            </c:strRef>
          </c:cat>
          <c:val>
            <c:numRef>
              <c:f>'Inputs and Graphs'!$F$8:$F$15</c:f>
              <c:numCache>
                <c:formatCode>General</c:formatCode>
                <c:ptCount val="8"/>
                <c:pt idx="0">
                  <c:v>5</c:v>
                </c:pt>
                <c:pt idx="1">
                  <c:v>5</c:v>
                </c:pt>
                <c:pt idx="2">
                  <c:v>1</c:v>
                </c:pt>
                <c:pt idx="3">
                  <c:v>6</c:v>
                </c:pt>
                <c:pt idx="4">
                  <c:v>5</c:v>
                </c:pt>
                <c:pt idx="5">
                  <c:v>8</c:v>
                </c:pt>
                <c:pt idx="6">
                  <c:v>7</c:v>
                </c:pt>
                <c:pt idx="7">
                  <c:v>6</c:v>
                </c:pt>
              </c:numCache>
            </c:numRef>
          </c:val>
          <c:extLst>
            <c:ext xmlns:c16="http://schemas.microsoft.com/office/drawing/2014/chart" uri="{C3380CC4-5D6E-409C-BE32-E72D297353CC}">
              <c16:uniqueId val="{00000000-CB23-0840-B3F9-C5943B0D3A4E}"/>
            </c:ext>
          </c:extLst>
        </c:ser>
        <c:dLbls>
          <c:showLegendKey val="0"/>
          <c:showVal val="0"/>
          <c:showCatName val="0"/>
          <c:showSerName val="0"/>
          <c:showPercent val="0"/>
          <c:showBubbleSize val="0"/>
        </c:dLbls>
        <c:axId val="-1464986688"/>
        <c:axId val="-1464981024"/>
      </c:radarChart>
      <c:catAx>
        <c:axId val="-146498668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noFill/>
        </c:spPr>
        <c:txPr>
          <a:bodyPr rot="0" vert="horz"/>
          <a:lstStyle/>
          <a:p>
            <a:pPr>
              <a:defRPr sz="1100" b="1" i="0" u="none" strike="noStrike" baseline="0">
                <a:ln>
                  <a:noFill/>
                </a:ln>
                <a:solidFill>
                  <a:srgbClr val="231F20"/>
                </a:solidFill>
                <a:latin typeface="Poppins" panose="00000500000000000000" pitchFamily="2" charset="0"/>
                <a:ea typeface="Arial"/>
                <a:cs typeface="Poppins" panose="00000500000000000000" pitchFamily="2" charset="0"/>
              </a:defRPr>
            </a:pPr>
            <a:endParaRPr lang="es-AR"/>
          </a:p>
        </c:txPr>
        <c:crossAx val="-1464981024"/>
        <c:crosses val="autoZero"/>
        <c:auto val="0"/>
        <c:lblAlgn val="ctr"/>
        <c:lblOffset val="100"/>
        <c:noMultiLvlLbl val="0"/>
      </c:catAx>
      <c:valAx>
        <c:axId val="-1464981024"/>
        <c:scaling>
          <c:orientation val="minMax"/>
          <c:max val="10"/>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Poppins" panose="00000500000000000000" pitchFamily="2" charset="0"/>
                <a:ea typeface="Arial"/>
                <a:cs typeface="Poppins" panose="00000500000000000000" pitchFamily="2" charset="0"/>
              </a:defRPr>
            </a:pPr>
            <a:endParaRPr lang="es-AR"/>
          </a:p>
        </c:txPr>
        <c:crossAx val="-1464986688"/>
        <c:crosses val="autoZero"/>
        <c:crossBetween val="between"/>
        <c:majorUnit val="2"/>
      </c:valAx>
      <c:spPr>
        <a:noFill/>
        <a:ln w="25400">
          <a:noFill/>
        </a:ln>
      </c:spPr>
    </c:plotArea>
    <c:plotVisOnly val="1"/>
    <c:dispBlanksAs val="gap"/>
    <c:showDLblsOverMax val="0"/>
  </c:chart>
  <c:spPr>
    <a:solidFill>
      <a:srgbClr val="F6F4F4"/>
    </a:solidFill>
    <a:ln w="57150">
      <a:noFill/>
      <a:prstDash val="solid"/>
    </a:ln>
  </c:spPr>
  <c:txPr>
    <a:bodyPr/>
    <a:lstStyle/>
    <a:p>
      <a:pPr>
        <a:defRPr sz="950" b="0" i="0" u="none" strike="noStrike" baseline="0">
          <a:solidFill>
            <a:srgbClr val="000000"/>
          </a:solidFill>
          <a:latin typeface="Arial"/>
          <a:ea typeface="Arial"/>
          <a:cs typeface="Arial"/>
        </a:defRPr>
      </a:pPr>
      <a:endParaRPr lang="es-AR"/>
    </a:p>
  </c:txPr>
  <c:printSettings>
    <c:headerFooter alignWithMargins="0"/>
    <c:pageMargins b="1" l="0.75" r="0.75"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Arial"/>
                <a:ea typeface="Arial"/>
                <a:cs typeface="Arial"/>
              </a:defRPr>
            </a:pPr>
            <a:r>
              <a:rPr lang="en-CA" sz="2400">
                <a:latin typeface="Poppins" panose="00000500000000000000" pitchFamily="2" charset="0"/>
                <a:cs typeface="Poppins" panose="00000500000000000000" pitchFamily="2" charset="0"/>
              </a:rPr>
              <a:t>Balance of Needs Assessment</a:t>
            </a:r>
          </a:p>
        </c:rich>
      </c:tx>
      <c:layout>
        <c:manualLayout>
          <c:xMode val="edge"/>
          <c:yMode val="edge"/>
          <c:x val="0.25333698021157092"/>
          <c:y val="3.2760786359558876E-2"/>
        </c:manualLayout>
      </c:layout>
      <c:overlay val="0"/>
      <c:spPr>
        <a:noFill/>
        <a:ln w="25400">
          <a:noFill/>
        </a:ln>
      </c:spPr>
    </c:title>
    <c:autoTitleDeleted val="0"/>
    <c:plotArea>
      <c:layout>
        <c:manualLayout>
          <c:layoutTarget val="inner"/>
          <c:xMode val="edge"/>
          <c:yMode val="edge"/>
          <c:x val="0.25597298062982299"/>
          <c:y val="0.147766570967856"/>
          <c:w val="0.52104722279314997"/>
          <c:h val="0.78694290120090504"/>
        </c:manualLayout>
      </c:layout>
      <c:radarChart>
        <c:radarStyle val="filled"/>
        <c:varyColors val="0"/>
        <c:ser>
          <c:idx val="0"/>
          <c:order val="0"/>
          <c:spPr>
            <a:solidFill>
              <a:schemeClr val="bg1"/>
            </a:solidFill>
            <a:ln w="12700">
              <a:solidFill>
                <a:srgbClr val="231F20"/>
              </a:solidFill>
              <a:prstDash val="solid"/>
            </a:ln>
          </c:spPr>
          <c:cat>
            <c:strRef>
              <c:f>'Inputs and Graphs'!$N$90:$N$93</c:f>
              <c:strCache>
                <c:ptCount val="4"/>
                <c:pt idx="0">
                  <c:v>Physical</c:v>
                </c:pt>
                <c:pt idx="1">
                  <c:v>Mental</c:v>
                </c:pt>
                <c:pt idx="2">
                  <c:v>Emotional</c:v>
                </c:pt>
                <c:pt idx="3">
                  <c:v>Spiritual</c:v>
                </c:pt>
              </c:strCache>
            </c:strRef>
          </c:cat>
          <c:val>
            <c:numRef>
              <c:f>'Inputs and Graphs'!$O$90:$O$93</c:f>
              <c:numCache>
                <c:formatCode>General</c:formatCode>
                <c:ptCount val="4"/>
                <c:pt idx="0">
                  <c:v>5</c:v>
                </c:pt>
                <c:pt idx="1">
                  <c:v>3.5</c:v>
                </c:pt>
                <c:pt idx="2">
                  <c:v>6.5</c:v>
                </c:pt>
                <c:pt idx="3">
                  <c:v>6.5</c:v>
                </c:pt>
              </c:numCache>
            </c:numRef>
          </c:val>
          <c:extLst>
            <c:ext xmlns:c16="http://schemas.microsoft.com/office/drawing/2014/chart" uri="{C3380CC4-5D6E-409C-BE32-E72D297353CC}">
              <c16:uniqueId val="{00000000-C201-8241-98D0-6D1B9DB6F5D0}"/>
            </c:ext>
          </c:extLst>
        </c:ser>
        <c:dLbls>
          <c:showLegendKey val="0"/>
          <c:showVal val="0"/>
          <c:showCatName val="0"/>
          <c:showSerName val="0"/>
          <c:showPercent val="0"/>
          <c:showBubbleSize val="0"/>
        </c:dLbls>
        <c:axId val="-1464896496"/>
        <c:axId val="-1464892000"/>
      </c:radarChart>
      <c:catAx>
        <c:axId val="-14648964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1" i="0" u="none" strike="noStrike" baseline="0">
                <a:solidFill>
                  <a:srgbClr val="000000"/>
                </a:solidFill>
                <a:latin typeface="Poppins" panose="00000500000000000000" pitchFamily="2" charset="0"/>
                <a:ea typeface="Arial"/>
                <a:cs typeface="Poppins" panose="00000500000000000000" pitchFamily="2" charset="0"/>
              </a:defRPr>
            </a:pPr>
            <a:endParaRPr lang="es-AR"/>
          </a:p>
        </c:txPr>
        <c:crossAx val="-1464892000"/>
        <c:crosses val="autoZero"/>
        <c:auto val="0"/>
        <c:lblAlgn val="ctr"/>
        <c:lblOffset val="100"/>
        <c:noMultiLvlLbl val="0"/>
      </c:catAx>
      <c:valAx>
        <c:axId val="-1464892000"/>
        <c:scaling>
          <c:orientation val="minMax"/>
          <c:max val="10"/>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Poppins" panose="00000500000000000000" pitchFamily="2" charset="0"/>
                <a:ea typeface="Arial"/>
                <a:cs typeface="Poppins" panose="00000500000000000000" pitchFamily="2" charset="0"/>
              </a:defRPr>
            </a:pPr>
            <a:endParaRPr lang="es-AR"/>
          </a:p>
        </c:txPr>
        <c:crossAx val="-1464896496"/>
        <c:crosses val="autoZero"/>
        <c:crossBetween val="between"/>
      </c:valAx>
      <c:spPr>
        <a:noFill/>
        <a:ln w="25400">
          <a:noFill/>
        </a:ln>
      </c:spPr>
    </c:plotArea>
    <c:plotVisOnly val="1"/>
    <c:dispBlanksAs val="gap"/>
    <c:showDLblsOverMax val="0"/>
  </c:chart>
  <c:spPr>
    <a:solidFill>
      <a:srgbClr val="F6F4F4"/>
    </a:solidFill>
    <a:ln w="57150">
      <a:noFill/>
      <a:prstDash val="solid"/>
    </a:ln>
  </c:spPr>
  <c:txPr>
    <a:bodyPr/>
    <a:lstStyle/>
    <a:p>
      <a:pPr>
        <a:defRPr sz="925" b="0" i="0" u="none" strike="noStrike" baseline="0">
          <a:solidFill>
            <a:srgbClr val="000000"/>
          </a:solidFill>
          <a:latin typeface="Arial"/>
          <a:ea typeface="Arial"/>
          <a:cs typeface="Arial"/>
        </a:defRPr>
      </a:pPr>
      <a:endParaRPr lang="es-AR"/>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a:latin typeface="Poppins" panose="00000500000000000000" pitchFamily="2" charset="0"/>
                <a:cs typeface="Poppins" panose="00000500000000000000" pitchFamily="2" charset="0"/>
              </a:rPr>
              <a:t>Your Business Looks Like</a:t>
            </a:r>
            <a:r>
              <a:rPr lang="en-GB" sz="1600" baseline="0">
                <a:latin typeface="Poppins" panose="00000500000000000000" pitchFamily="2" charset="0"/>
                <a:cs typeface="Poppins" panose="00000500000000000000" pitchFamily="2" charset="0"/>
              </a:rPr>
              <a:t> This...</a:t>
            </a:r>
            <a:endParaRPr lang="en-GB" sz="1600">
              <a:latin typeface="Poppins" panose="00000500000000000000" pitchFamily="2" charset="0"/>
              <a:cs typeface="Poppins" panose="00000500000000000000" pitchFamily="2" charset="0"/>
            </a:endParaRPr>
          </a:p>
        </c:rich>
      </c:tx>
      <c:overlay val="0"/>
    </c:title>
    <c:autoTitleDeleted val="0"/>
    <c:plotArea>
      <c:layout/>
      <c:radarChart>
        <c:radarStyle val="filled"/>
        <c:varyColors val="0"/>
        <c:ser>
          <c:idx val="0"/>
          <c:order val="0"/>
          <c:tx>
            <c:strRef>
              <c:f>' 5 P''s Analysis'!$D$55</c:f>
              <c:strCache>
                <c:ptCount val="1"/>
                <c:pt idx="0">
                  <c:v>Profit</c:v>
                </c:pt>
              </c:strCache>
            </c:strRef>
          </c:tx>
          <c:spPr>
            <a:solidFill>
              <a:srgbClr val="ED1C24"/>
            </a:solidFill>
            <a:ln>
              <a:noFill/>
            </a:ln>
          </c:spPr>
          <c:cat>
            <c:strRef>
              <c:f>' 5 P''s Analysis'!$C$56:$C$59</c:f>
              <c:strCache>
                <c:ptCount val="4"/>
                <c:pt idx="0">
                  <c:v>Philosophy</c:v>
                </c:pt>
                <c:pt idx="1">
                  <c:v>Product</c:v>
                </c:pt>
                <c:pt idx="2">
                  <c:v>Process</c:v>
                </c:pt>
                <c:pt idx="3">
                  <c:v>Promotion</c:v>
                </c:pt>
              </c:strCache>
            </c:strRef>
          </c:cat>
          <c:val>
            <c:numRef>
              <c:f>' 5 P''s Analysis'!$D$56:$D$59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843D-9F4E-831F-F9D4636599B5}"/>
            </c:ext>
          </c:extLst>
        </c:ser>
        <c:dLbls>
          <c:showLegendKey val="0"/>
          <c:showVal val="0"/>
          <c:showCatName val="0"/>
          <c:showSerName val="0"/>
          <c:showPercent val="0"/>
          <c:showBubbleSize val="0"/>
        </c:dLbls>
        <c:axId val="-1467712176"/>
        <c:axId val="-1467708592"/>
      </c:radarChart>
      <c:catAx>
        <c:axId val="-1467712176"/>
        <c:scaling>
          <c:orientation val="minMax"/>
        </c:scaling>
        <c:delete val="0"/>
        <c:axPos val="b"/>
        <c:majorGridlines/>
        <c:numFmt formatCode="General" sourceLinked="0"/>
        <c:majorTickMark val="out"/>
        <c:minorTickMark val="none"/>
        <c:tickLblPos val="nextTo"/>
        <c:txPr>
          <a:bodyPr/>
          <a:lstStyle/>
          <a:p>
            <a:pPr>
              <a:defRPr b="1">
                <a:latin typeface="Poppins" panose="00000500000000000000" pitchFamily="2" charset="0"/>
                <a:cs typeface="Poppins" panose="00000500000000000000" pitchFamily="2" charset="0"/>
              </a:defRPr>
            </a:pPr>
            <a:endParaRPr lang="es-AR"/>
          </a:p>
        </c:txPr>
        <c:crossAx val="-1467708592"/>
        <c:crosses val="autoZero"/>
        <c:auto val="1"/>
        <c:lblAlgn val="ctr"/>
        <c:lblOffset val="100"/>
        <c:noMultiLvlLbl val="0"/>
      </c:catAx>
      <c:valAx>
        <c:axId val="-1467708592"/>
        <c:scaling>
          <c:orientation val="minMax"/>
          <c:max val="50"/>
        </c:scaling>
        <c:delete val="0"/>
        <c:axPos val="l"/>
        <c:majorGridlines/>
        <c:numFmt formatCode="General" sourceLinked="1"/>
        <c:majorTickMark val="cross"/>
        <c:minorTickMark val="none"/>
        <c:tickLblPos val="nextTo"/>
        <c:txPr>
          <a:bodyPr/>
          <a:lstStyle/>
          <a:p>
            <a:pPr>
              <a:defRPr sz="900">
                <a:latin typeface="Poppins" panose="00000500000000000000" pitchFamily="2" charset="0"/>
                <a:cs typeface="Poppins" panose="00000500000000000000" pitchFamily="2" charset="0"/>
              </a:defRPr>
            </a:pPr>
            <a:endParaRPr lang="es-AR"/>
          </a:p>
        </c:txPr>
        <c:crossAx val="-1467712176"/>
        <c:crosses val="autoZero"/>
        <c:crossBetween val="between"/>
        <c:majorUnit val="10"/>
      </c:valAx>
      <c:spPr>
        <a:ln w="28575"/>
      </c:spPr>
    </c:plotArea>
    <c:legend>
      <c:legendPos val="r"/>
      <c:legendEntry>
        <c:idx val="0"/>
        <c:txPr>
          <a:bodyPr/>
          <a:lstStyle/>
          <a:p>
            <a:pPr>
              <a:defRPr b="1">
                <a:solidFill>
                  <a:srgbClr val="3B3C47"/>
                </a:solidFill>
                <a:latin typeface="Poppins" panose="00000500000000000000" pitchFamily="2" charset="0"/>
                <a:cs typeface="Poppins" panose="00000500000000000000" pitchFamily="2" charset="0"/>
              </a:defRPr>
            </a:pPr>
            <a:endParaRPr lang="es-AR"/>
          </a:p>
        </c:txPr>
      </c:legendEntry>
      <c:overlay val="0"/>
      <c:spPr>
        <a:noFill/>
      </c:sp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573794</xdr:colOff>
      <xdr:row>56</xdr:row>
      <xdr:rowOff>25400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rcRect/>
        <a:stretch/>
      </xdr:blipFill>
      <xdr:spPr>
        <a:xfrm>
          <a:off x="0" y="0"/>
          <a:ext cx="13108694" cy="927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183960</xdr:colOff>
      <xdr:row>1</xdr:row>
      <xdr:rowOff>171449</xdr:rowOff>
    </xdr:from>
    <xdr:to>
      <xdr:col>27</xdr:col>
      <xdr:colOff>594754</xdr:colOff>
      <xdr:row>45</xdr:row>
      <xdr:rowOff>190500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t="7958"/>
        <a:stretch/>
      </xdr:blipFill>
      <xdr:spPr>
        <a:xfrm>
          <a:off x="8585010" y="342899"/>
          <a:ext cx="8211769" cy="10687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529166</xdr:colOff>
      <xdr:row>19</xdr:row>
      <xdr:rowOff>9525</xdr:rowOff>
    </xdr:from>
    <xdr:to>
      <xdr:col>7</xdr:col>
      <xdr:colOff>325729</xdr:colOff>
      <xdr:row>57</xdr:row>
      <xdr:rowOff>64306</xdr:rowOff>
    </xdr:to>
    <xdr:graphicFrame macro="">
      <xdr:nvGraphicFramePr>
        <xdr:cNvPr id="1045" name="Chart 9">
          <a:extLst>
            <a:ext uri="{FF2B5EF4-FFF2-40B4-BE49-F238E27FC236}">
              <a16:creationId xmlns:a16="http://schemas.microsoft.com/office/drawing/2014/main" id="{00000000-0008-0000-0300-000015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559594</xdr:colOff>
      <xdr:row>19</xdr:row>
      <xdr:rowOff>22225</xdr:rowOff>
    </xdr:from>
    <xdr:to>
      <xdr:col>10</xdr:col>
      <xdr:colOff>2447033</xdr:colOff>
      <xdr:row>57</xdr:row>
      <xdr:rowOff>68036</xdr:rowOff>
    </xdr:to>
    <xdr:graphicFrame macro="">
      <xdr:nvGraphicFramePr>
        <xdr:cNvPr id="1046" name="Chart 10">
          <a:extLst>
            <a:ext uri="{FF2B5EF4-FFF2-40B4-BE49-F238E27FC236}">
              <a16:creationId xmlns:a16="http://schemas.microsoft.com/office/drawing/2014/main" id="{00000000-0008-0000-0300-000016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0.56944</cdr:x>
      <cdr:y>0.53646</cdr:y>
    </cdr:from>
    <cdr:to>
      <cdr:x>0.57982</cdr:x>
      <cdr:y>0.56972</cdr:y>
    </cdr:to>
    <cdr:sp macro="" textlink="">
      <cdr:nvSpPr>
        <cdr:cNvPr id="21505" name="Text Box 1"/>
        <cdr:cNvSpPr txBox="1">
          <a:spLocks xmlns:a="http://schemas.openxmlformats.org/drawingml/2006/main" noChangeArrowheads="1"/>
        </cdr:cNvSpPr>
      </cdr:nvSpPr>
      <cdr:spPr bwMode="auto">
        <a:xfrm xmlns:a="http://schemas.openxmlformats.org/drawingml/2006/main">
          <a:off x="4722003" y="3528949"/>
          <a:ext cx="86011" cy="2185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CA"/>
        </a:p>
      </cdr:txBody>
    </cdr:sp>
  </cdr:relSizeAnchor>
  <cdr:relSizeAnchor xmlns:cdr="http://schemas.openxmlformats.org/drawingml/2006/chartDrawing">
    <cdr:from>
      <cdr:x>0.56944</cdr:x>
      <cdr:y>0.53646</cdr:y>
    </cdr:from>
    <cdr:to>
      <cdr:x>0.57982</cdr:x>
      <cdr:y>0.56972</cdr:y>
    </cdr:to>
    <cdr:sp macro="" textlink="">
      <cdr:nvSpPr>
        <cdr:cNvPr id="21506" name="Text Box 2"/>
        <cdr:cNvSpPr txBox="1">
          <a:spLocks xmlns:a="http://schemas.openxmlformats.org/drawingml/2006/main" noChangeArrowheads="1"/>
        </cdr:cNvSpPr>
      </cdr:nvSpPr>
      <cdr:spPr bwMode="auto">
        <a:xfrm xmlns:a="http://schemas.openxmlformats.org/drawingml/2006/main">
          <a:off x="4722003" y="3528949"/>
          <a:ext cx="86011" cy="2185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CA"/>
        </a:p>
      </cdr:txBody>
    </cdr:sp>
  </cdr:relSizeAnchor>
</c:userShapes>
</file>

<file path=xl/drawings/drawing5.xml><?xml version="1.0" encoding="utf-8"?>
<xdr:wsDr xmlns:xdr="http://schemas.openxmlformats.org/drawingml/2006/spreadsheetDrawing" xmlns:a="http://schemas.openxmlformats.org/drawingml/2006/main">
  <xdr:twoCellAnchor>
    <xdr:from>
      <xdr:col>13</xdr:col>
      <xdr:colOff>876800</xdr:colOff>
      <xdr:row>15</xdr:row>
      <xdr:rowOff>259080</xdr:rowOff>
    </xdr:from>
    <xdr:to>
      <xdr:col>14</xdr:col>
      <xdr:colOff>121920</xdr:colOff>
      <xdr:row>16</xdr:row>
      <xdr:rowOff>162393</xdr:rowOff>
    </xdr:to>
    <xdr:cxnSp macro="">
      <xdr:nvCxnSpPr>
        <xdr:cNvPr id="4" name="Conector recto de flecha 3">
          <a:extLst>
            <a:ext uri="{FF2B5EF4-FFF2-40B4-BE49-F238E27FC236}">
              <a16:creationId xmlns:a16="http://schemas.microsoft.com/office/drawing/2014/main" id="{4DE7A4D0-205A-A2EA-4582-52375543F7D8}"/>
            </a:ext>
          </a:extLst>
        </xdr:cNvPr>
        <xdr:cNvCxnSpPr/>
      </xdr:nvCxnSpPr>
      <xdr:spPr>
        <a:xfrm flipV="1">
          <a:off x="16421600" y="9997440"/>
          <a:ext cx="129040" cy="528153"/>
        </a:xfrm>
        <a:prstGeom prst="straightConnector1">
          <a:avLst/>
        </a:prstGeom>
        <a:ln w="38100">
          <a:solidFill>
            <a:srgbClr val="F6F4F4"/>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343957</xdr:colOff>
      <xdr:row>53</xdr:row>
      <xdr:rowOff>194733</xdr:rowOff>
    </xdr:from>
    <xdr:to>
      <xdr:col>13</xdr:col>
      <xdr:colOff>771524</xdr:colOff>
      <xdr:row>77</xdr:row>
      <xdr:rowOff>174433</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119349</xdr:colOff>
      <xdr:row>43</xdr:row>
      <xdr:rowOff>9181</xdr:rowOff>
    </xdr:from>
    <xdr:to>
      <xdr:col>10</xdr:col>
      <xdr:colOff>578385</xdr:colOff>
      <xdr:row>43</xdr:row>
      <xdr:rowOff>9181</xdr:rowOff>
    </xdr:to>
    <xdr:cxnSp macro="">
      <xdr:nvCxnSpPr>
        <xdr:cNvPr id="6" name="Conector recto de flecha 5">
          <a:extLst>
            <a:ext uri="{FF2B5EF4-FFF2-40B4-BE49-F238E27FC236}">
              <a16:creationId xmlns:a16="http://schemas.microsoft.com/office/drawing/2014/main" id="{9F06F8AC-19B0-3A43-367F-6B705A1511E2}"/>
            </a:ext>
          </a:extLst>
        </xdr:cNvPr>
        <xdr:cNvCxnSpPr/>
      </xdr:nvCxnSpPr>
      <xdr:spPr>
        <a:xfrm>
          <a:off x="9079735" y="11071952"/>
          <a:ext cx="459036" cy="0"/>
        </a:xfrm>
        <a:prstGeom prst="straightConnector1">
          <a:avLst/>
        </a:prstGeom>
        <a:ln w="38100">
          <a:solidFill>
            <a:srgbClr val="3B3C47"/>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174433</xdr:colOff>
      <xdr:row>44</xdr:row>
      <xdr:rowOff>161581</xdr:rowOff>
    </xdr:from>
    <xdr:to>
      <xdr:col>12</xdr:col>
      <xdr:colOff>840954</xdr:colOff>
      <xdr:row>44</xdr:row>
      <xdr:rowOff>161581</xdr:rowOff>
    </xdr:to>
    <xdr:cxnSp macro="">
      <xdr:nvCxnSpPr>
        <xdr:cNvPr id="10" name="Conector recto de flecha 9">
          <a:extLst>
            <a:ext uri="{FF2B5EF4-FFF2-40B4-BE49-F238E27FC236}">
              <a16:creationId xmlns:a16="http://schemas.microsoft.com/office/drawing/2014/main" id="{D35B0177-4DA7-4E42-B25E-7006D5553C10}"/>
            </a:ext>
          </a:extLst>
        </xdr:cNvPr>
        <xdr:cNvCxnSpPr/>
      </xdr:nvCxnSpPr>
      <xdr:spPr>
        <a:xfrm>
          <a:off x="10796251" y="11418399"/>
          <a:ext cx="666521" cy="0"/>
        </a:xfrm>
        <a:prstGeom prst="straightConnector1">
          <a:avLst/>
        </a:prstGeom>
        <a:ln w="38100">
          <a:solidFill>
            <a:srgbClr val="3B3C47"/>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2695575</xdr:colOff>
      <xdr:row>3</xdr:row>
      <xdr:rowOff>200025</xdr:rowOff>
    </xdr:from>
    <xdr:to>
      <xdr:col>1</xdr:col>
      <xdr:colOff>685800</xdr:colOff>
      <xdr:row>3</xdr:row>
      <xdr:rowOff>762000</xdr:rowOff>
    </xdr:to>
    <xdr:pic>
      <xdr:nvPicPr>
        <xdr:cNvPr id="2" name="Picture 19">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 y="1457325"/>
          <a:ext cx="0"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in">
              <a:solidFill>
                <a:srgbClr val="000000"/>
              </a:solidFill>
              <a:miter lim="800000"/>
              <a:headEnd/>
              <a:tailEnd/>
            </a14:hiddenLine>
          </a:ext>
        </a:extLst>
      </xdr:spPr>
    </xdr:pic>
    <xdr:clientData/>
  </xdr:twoCellAnchor>
  <xdr:twoCellAnchor editAs="oneCell">
    <xdr:from>
      <xdr:col>1</xdr:col>
      <xdr:colOff>641</xdr:colOff>
      <xdr:row>0</xdr:row>
      <xdr:rowOff>189490</xdr:rowOff>
    </xdr:from>
    <xdr:to>
      <xdr:col>3</xdr:col>
      <xdr:colOff>612825</xdr:colOff>
      <xdr:row>2</xdr:row>
      <xdr:rowOff>1561</xdr:rowOff>
    </xdr:to>
    <xdr:pic>
      <xdr:nvPicPr>
        <xdr:cNvPr id="6" name="Picture 6">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rcRect/>
        <a:stretch/>
      </xdr:blipFill>
      <xdr:spPr bwMode="auto">
        <a:xfrm>
          <a:off x="601371" y="189490"/>
          <a:ext cx="3059454" cy="79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9"/>
  <sheetViews>
    <sheetView showGridLines="0" zoomScale="60" zoomScaleNormal="60" workbookViewId="0">
      <selection activeCell="AA43" sqref="AA43"/>
    </sheetView>
  </sheetViews>
  <sheetFormatPr baseColWidth="10" defaultColWidth="8.77734375" defaultRowHeight="13.2" x14ac:dyDescent="0.25"/>
  <sheetData>
    <row r="9" spans="6:6" x14ac:dyDescent="0.25">
      <c r="F9">
        <v>5</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I99"/>
  <sheetViews>
    <sheetView showGridLines="0" topLeftCell="A3" zoomScale="69" zoomScaleNormal="69" workbookViewId="0">
      <selection activeCell="D29" sqref="D29"/>
    </sheetView>
  </sheetViews>
  <sheetFormatPr baseColWidth="10" defaultColWidth="7.77734375" defaultRowHeight="13.2" x14ac:dyDescent="0.25"/>
  <cols>
    <col min="2" max="2" width="9" bestFit="1" customWidth="1"/>
    <col min="3" max="9" width="16.33203125" customWidth="1"/>
    <col min="10" max="10" width="7.77734375" customWidth="1"/>
    <col min="11" max="11" width="18.109375" customWidth="1"/>
    <col min="257" max="257" width="9" bestFit="1" customWidth="1"/>
    <col min="258" max="258" width="1.77734375" customWidth="1"/>
    <col min="259" max="265" width="16.33203125" customWidth="1"/>
    <col min="266" max="266" width="7.77734375" customWidth="1"/>
    <col min="267" max="267" width="18.109375" customWidth="1"/>
    <col min="513" max="513" width="9" bestFit="1" customWidth="1"/>
    <col min="514" max="514" width="1.77734375" customWidth="1"/>
    <col min="515" max="521" width="16.33203125" customWidth="1"/>
    <col min="522" max="522" width="7.77734375" customWidth="1"/>
    <col min="523" max="523" width="18.109375" customWidth="1"/>
    <col min="769" max="769" width="9" bestFit="1" customWidth="1"/>
    <col min="770" max="770" width="1.77734375" customWidth="1"/>
    <col min="771" max="777" width="16.33203125" customWidth="1"/>
    <col min="778" max="778" width="7.77734375" customWidth="1"/>
    <col min="779" max="779" width="18.109375" customWidth="1"/>
    <col min="1025" max="1025" width="9" bestFit="1" customWidth="1"/>
    <col min="1026" max="1026" width="1.77734375" customWidth="1"/>
    <col min="1027" max="1033" width="16.33203125" customWidth="1"/>
    <col min="1034" max="1034" width="7.77734375" customWidth="1"/>
    <col min="1035" max="1035" width="18.109375" customWidth="1"/>
    <col min="1281" max="1281" width="9" bestFit="1" customWidth="1"/>
    <col min="1282" max="1282" width="1.77734375" customWidth="1"/>
    <col min="1283" max="1289" width="16.33203125" customWidth="1"/>
    <col min="1290" max="1290" width="7.77734375" customWidth="1"/>
    <col min="1291" max="1291" width="18.109375" customWidth="1"/>
    <col min="1537" max="1537" width="9" bestFit="1" customWidth="1"/>
    <col min="1538" max="1538" width="1.77734375" customWidth="1"/>
    <col min="1539" max="1545" width="16.33203125" customWidth="1"/>
    <col min="1546" max="1546" width="7.77734375" customWidth="1"/>
    <col min="1547" max="1547" width="18.109375" customWidth="1"/>
    <col min="1793" max="1793" width="9" bestFit="1" customWidth="1"/>
    <col min="1794" max="1794" width="1.77734375" customWidth="1"/>
    <col min="1795" max="1801" width="16.33203125" customWidth="1"/>
    <col min="1802" max="1802" width="7.77734375" customWidth="1"/>
    <col min="1803" max="1803" width="18.109375" customWidth="1"/>
    <col min="2049" max="2049" width="9" bestFit="1" customWidth="1"/>
    <col min="2050" max="2050" width="1.77734375" customWidth="1"/>
    <col min="2051" max="2057" width="16.33203125" customWidth="1"/>
    <col min="2058" max="2058" width="7.77734375" customWidth="1"/>
    <col min="2059" max="2059" width="18.109375" customWidth="1"/>
    <col min="2305" max="2305" width="9" bestFit="1" customWidth="1"/>
    <col min="2306" max="2306" width="1.77734375" customWidth="1"/>
    <col min="2307" max="2313" width="16.33203125" customWidth="1"/>
    <col min="2314" max="2314" width="7.77734375" customWidth="1"/>
    <col min="2315" max="2315" width="18.109375" customWidth="1"/>
    <col min="2561" max="2561" width="9" bestFit="1" customWidth="1"/>
    <col min="2562" max="2562" width="1.77734375" customWidth="1"/>
    <col min="2563" max="2569" width="16.33203125" customWidth="1"/>
    <col min="2570" max="2570" width="7.77734375" customWidth="1"/>
    <col min="2571" max="2571" width="18.109375" customWidth="1"/>
    <col min="2817" max="2817" width="9" bestFit="1" customWidth="1"/>
    <col min="2818" max="2818" width="1.77734375" customWidth="1"/>
    <col min="2819" max="2825" width="16.33203125" customWidth="1"/>
    <col min="2826" max="2826" width="7.77734375" customWidth="1"/>
    <col min="2827" max="2827" width="18.109375" customWidth="1"/>
    <col min="3073" max="3073" width="9" bestFit="1" customWidth="1"/>
    <col min="3074" max="3074" width="1.77734375" customWidth="1"/>
    <col min="3075" max="3081" width="16.33203125" customWidth="1"/>
    <col min="3082" max="3082" width="7.77734375" customWidth="1"/>
    <col min="3083" max="3083" width="18.109375" customWidth="1"/>
    <col min="3329" max="3329" width="9" bestFit="1" customWidth="1"/>
    <col min="3330" max="3330" width="1.77734375" customWidth="1"/>
    <col min="3331" max="3337" width="16.33203125" customWidth="1"/>
    <col min="3338" max="3338" width="7.77734375" customWidth="1"/>
    <col min="3339" max="3339" width="18.109375" customWidth="1"/>
    <col min="3585" max="3585" width="9" bestFit="1" customWidth="1"/>
    <col min="3586" max="3586" width="1.77734375" customWidth="1"/>
    <col min="3587" max="3593" width="16.33203125" customWidth="1"/>
    <col min="3594" max="3594" width="7.77734375" customWidth="1"/>
    <col min="3595" max="3595" width="18.109375" customWidth="1"/>
    <col min="3841" max="3841" width="9" bestFit="1" customWidth="1"/>
    <col min="3842" max="3842" width="1.77734375" customWidth="1"/>
    <col min="3843" max="3849" width="16.33203125" customWidth="1"/>
    <col min="3850" max="3850" width="7.77734375" customWidth="1"/>
    <col min="3851" max="3851" width="18.109375" customWidth="1"/>
    <col min="4097" max="4097" width="9" bestFit="1" customWidth="1"/>
    <col min="4098" max="4098" width="1.77734375" customWidth="1"/>
    <col min="4099" max="4105" width="16.33203125" customWidth="1"/>
    <col min="4106" max="4106" width="7.77734375" customWidth="1"/>
    <col min="4107" max="4107" width="18.109375" customWidth="1"/>
    <col min="4353" max="4353" width="9" bestFit="1" customWidth="1"/>
    <col min="4354" max="4354" width="1.77734375" customWidth="1"/>
    <col min="4355" max="4361" width="16.33203125" customWidth="1"/>
    <col min="4362" max="4362" width="7.77734375" customWidth="1"/>
    <col min="4363" max="4363" width="18.109375" customWidth="1"/>
    <col min="4609" max="4609" width="9" bestFit="1" customWidth="1"/>
    <col min="4610" max="4610" width="1.77734375" customWidth="1"/>
    <col min="4611" max="4617" width="16.33203125" customWidth="1"/>
    <col min="4618" max="4618" width="7.77734375" customWidth="1"/>
    <col min="4619" max="4619" width="18.109375" customWidth="1"/>
    <col min="4865" max="4865" width="9" bestFit="1" customWidth="1"/>
    <col min="4866" max="4866" width="1.77734375" customWidth="1"/>
    <col min="4867" max="4873" width="16.33203125" customWidth="1"/>
    <col min="4874" max="4874" width="7.77734375" customWidth="1"/>
    <col min="4875" max="4875" width="18.109375" customWidth="1"/>
    <col min="5121" max="5121" width="9" bestFit="1" customWidth="1"/>
    <col min="5122" max="5122" width="1.77734375" customWidth="1"/>
    <col min="5123" max="5129" width="16.33203125" customWidth="1"/>
    <col min="5130" max="5130" width="7.77734375" customWidth="1"/>
    <col min="5131" max="5131" width="18.109375" customWidth="1"/>
    <col min="5377" max="5377" width="9" bestFit="1" customWidth="1"/>
    <col min="5378" max="5378" width="1.77734375" customWidth="1"/>
    <col min="5379" max="5385" width="16.33203125" customWidth="1"/>
    <col min="5386" max="5386" width="7.77734375" customWidth="1"/>
    <col min="5387" max="5387" width="18.109375" customWidth="1"/>
    <col min="5633" max="5633" width="9" bestFit="1" customWidth="1"/>
    <col min="5634" max="5634" width="1.77734375" customWidth="1"/>
    <col min="5635" max="5641" width="16.33203125" customWidth="1"/>
    <col min="5642" max="5642" width="7.77734375" customWidth="1"/>
    <col min="5643" max="5643" width="18.109375" customWidth="1"/>
    <col min="5889" max="5889" width="9" bestFit="1" customWidth="1"/>
    <col min="5890" max="5890" width="1.77734375" customWidth="1"/>
    <col min="5891" max="5897" width="16.33203125" customWidth="1"/>
    <col min="5898" max="5898" width="7.77734375" customWidth="1"/>
    <col min="5899" max="5899" width="18.109375" customWidth="1"/>
    <col min="6145" max="6145" width="9" bestFit="1" customWidth="1"/>
    <col min="6146" max="6146" width="1.77734375" customWidth="1"/>
    <col min="6147" max="6153" width="16.33203125" customWidth="1"/>
    <col min="6154" max="6154" width="7.77734375" customWidth="1"/>
    <col min="6155" max="6155" width="18.109375" customWidth="1"/>
    <col min="6401" max="6401" width="9" bestFit="1" customWidth="1"/>
    <col min="6402" max="6402" width="1.77734375" customWidth="1"/>
    <col min="6403" max="6409" width="16.33203125" customWidth="1"/>
    <col min="6410" max="6410" width="7.77734375" customWidth="1"/>
    <col min="6411" max="6411" width="18.109375" customWidth="1"/>
    <col min="6657" max="6657" width="9" bestFit="1" customWidth="1"/>
    <col min="6658" max="6658" width="1.77734375" customWidth="1"/>
    <col min="6659" max="6665" width="16.33203125" customWidth="1"/>
    <col min="6666" max="6666" width="7.77734375" customWidth="1"/>
    <col min="6667" max="6667" width="18.109375" customWidth="1"/>
    <col min="6913" max="6913" width="9" bestFit="1" customWidth="1"/>
    <col min="6914" max="6914" width="1.77734375" customWidth="1"/>
    <col min="6915" max="6921" width="16.33203125" customWidth="1"/>
    <col min="6922" max="6922" width="7.77734375" customWidth="1"/>
    <col min="6923" max="6923" width="18.109375" customWidth="1"/>
    <col min="7169" max="7169" width="9" bestFit="1" customWidth="1"/>
    <col min="7170" max="7170" width="1.77734375" customWidth="1"/>
    <col min="7171" max="7177" width="16.33203125" customWidth="1"/>
    <col min="7178" max="7178" width="7.77734375" customWidth="1"/>
    <col min="7179" max="7179" width="18.109375" customWidth="1"/>
    <col min="7425" max="7425" width="9" bestFit="1" customWidth="1"/>
    <col min="7426" max="7426" width="1.77734375" customWidth="1"/>
    <col min="7427" max="7433" width="16.33203125" customWidth="1"/>
    <col min="7434" max="7434" width="7.77734375" customWidth="1"/>
    <col min="7435" max="7435" width="18.109375" customWidth="1"/>
    <col min="7681" max="7681" width="9" bestFit="1" customWidth="1"/>
    <col min="7682" max="7682" width="1.77734375" customWidth="1"/>
    <col min="7683" max="7689" width="16.33203125" customWidth="1"/>
    <col min="7690" max="7690" width="7.77734375" customWidth="1"/>
    <col min="7691" max="7691" width="18.109375" customWidth="1"/>
    <col min="7937" max="7937" width="9" bestFit="1" customWidth="1"/>
    <col min="7938" max="7938" width="1.77734375" customWidth="1"/>
    <col min="7939" max="7945" width="16.33203125" customWidth="1"/>
    <col min="7946" max="7946" width="7.77734375" customWidth="1"/>
    <col min="7947" max="7947" width="18.109375" customWidth="1"/>
    <col min="8193" max="8193" width="9" bestFit="1" customWidth="1"/>
    <col min="8194" max="8194" width="1.77734375" customWidth="1"/>
    <col min="8195" max="8201" width="16.33203125" customWidth="1"/>
    <col min="8202" max="8202" width="7.77734375" customWidth="1"/>
    <col min="8203" max="8203" width="18.109375" customWidth="1"/>
    <col min="8449" max="8449" width="9" bestFit="1" customWidth="1"/>
    <col min="8450" max="8450" width="1.77734375" customWidth="1"/>
    <col min="8451" max="8457" width="16.33203125" customWidth="1"/>
    <col min="8458" max="8458" width="7.77734375" customWidth="1"/>
    <col min="8459" max="8459" width="18.109375" customWidth="1"/>
    <col min="8705" max="8705" width="9" bestFit="1" customWidth="1"/>
    <col min="8706" max="8706" width="1.77734375" customWidth="1"/>
    <col min="8707" max="8713" width="16.33203125" customWidth="1"/>
    <col min="8714" max="8714" width="7.77734375" customWidth="1"/>
    <col min="8715" max="8715" width="18.109375" customWidth="1"/>
    <col min="8961" max="8961" width="9" bestFit="1" customWidth="1"/>
    <col min="8962" max="8962" width="1.77734375" customWidth="1"/>
    <col min="8963" max="8969" width="16.33203125" customWidth="1"/>
    <col min="8970" max="8970" width="7.77734375" customWidth="1"/>
    <col min="8971" max="8971" width="18.109375" customWidth="1"/>
    <col min="9217" max="9217" width="9" bestFit="1" customWidth="1"/>
    <col min="9218" max="9218" width="1.77734375" customWidth="1"/>
    <col min="9219" max="9225" width="16.33203125" customWidth="1"/>
    <col min="9226" max="9226" width="7.77734375" customWidth="1"/>
    <col min="9227" max="9227" width="18.109375" customWidth="1"/>
    <col min="9473" max="9473" width="9" bestFit="1" customWidth="1"/>
    <col min="9474" max="9474" width="1.77734375" customWidth="1"/>
    <col min="9475" max="9481" width="16.33203125" customWidth="1"/>
    <col min="9482" max="9482" width="7.77734375" customWidth="1"/>
    <col min="9483" max="9483" width="18.109375" customWidth="1"/>
    <col min="9729" max="9729" width="9" bestFit="1" customWidth="1"/>
    <col min="9730" max="9730" width="1.77734375" customWidth="1"/>
    <col min="9731" max="9737" width="16.33203125" customWidth="1"/>
    <col min="9738" max="9738" width="7.77734375" customWidth="1"/>
    <col min="9739" max="9739" width="18.109375" customWidth="1"/>
    <col min="9985" max="9985" width="9" bestFit="1" customWidth="1"/>
    <col min="9986" max="9986" width="1.77734375" customWidth="1"/>
    <col min="9987" max="9993" width="16.33203125" customWidth="1"/>
    <col min="9994" max="9994" width="7.77734375" customWidth="1"/>
    <col min="9995" max="9995" width="18.109375" customWidth="1"/>
    <col min="10241" max="10241" width="9" bestFit="1" customWidth="1"/>
    <col min="10242" max="10242" width="1.77734375" customWidth="1"/>
    <col min="10243" max="10249" width="16.33203125" customWidth="1"/>
    <col min="10250" max="10250" width="7.77734375" customWidth="1"/>
    <col min="10251" max="10251" width="18.109375" customWidth="1"/>
    <col min="10497" max="10497" width="9" bestFit="1" customWidth="1"/>
    <col min="10498" max="10498" width="1.77734375" customWidth="1"/>
    <col min="10499" max="10505" width="16.33203125" customWidth="1"/>
    <col min="10506" max="10506" width="7.77734375" customWidth="1"/>
    <col min="10507" max="10507" width="18.109375" customWidth="1"/>
    <col min="10753" max="10753" width="9" bestFit="1" customWidth="1"/>
    <col min="10754" max="10754" width="1.77734375" customWidth="1"/>
    <col min="10755" max="10761" width="16.33203125" customWidth="1"/>
    <col min="10762" max="10762" width="7.77734375" customWidth="1"/>
    <col min="10763" max="10763" width="18.109375" customWidth="1"/>
    <col min="11009" max="11009" width="9" bestFit="1" customWidth="1"/>
    <col min="11010" max="11010" width="1.77734375" customWidth="1"/>
    <col min="11011" max="11017" width="16.33203125" customWidth="1"/>
    <col min="11018" max="11018" width="7.77734375" customWidth="1"/>
    <col min="11019" max="11019" width="18.109375" customWidth="1"/>
    <col min="11265" max="11265" width="9" bestFit="1" customWidth="1"/>
    <col min="11266" max="11266" width="1.77734375" customWidth="1"/>
    <col min="11267" max="11273" width="16.33203125" customWidth="1"/>
    <col min="11274" max="11274" width="7.77734375" customWidth="1"/>
    <col min="11275" max="11275" width="18.109375" customWidth="1"/>
    <col min="11521" max="11521" width="9" bestFit="1" customWidth="1"/>
    <col min="11522" max="11522" width="1.77734375" customWidth="1"/>
    <col min="11523" max="11529" width="16.33203125" customWidth="1"/>
    <col min="11530" max="11530" width="7.77734375" customWidth="1"/>
    <col min="11531" max="11531" width="18.109375" customWidth="1"/>
    <col min="11777" max="11777" width="9" bestFit="1" customWidth="1"/>
    <col min="11778" max="11778" width="1.77734375" customWidth="1"/>
    <col min="11779" max="11785" width="16.33203125" customWidth="1"/>
    <col min="11786" max="11786" width="7.77734375" customWidth="1"/>
    <col min="11787" max="11787" width="18.109375" customWidth="1"/>
    <col min="12033" max="12033" width="9" bestFit="1" customWidth="1"/>
    <col min="12034" max="12034" width="1.77734375" customWidth="1"/>
    <col min="12035" max="12041" width="16.33203125" customWidth="1"/>
    <col min="12042" max="12042" width="7.77734375" customWidth="1"/>
    <col min="12043" max="12043" width="18.109375" customWidth="1"/>
    <col min="12289" max="12289" width="9" bestFit="1" customWidth="1"/>
    <col min="12290" max="12290" width="1.77734375" customWidth="1"/>
    <col min="12291" max="12297" width="16.33203125" customWidth="1"/>
    <col min="12298" max="12298" width="7.77734375" customWidth="1"/>
    <col min="12299" max="12299" width="18.109375" customWidth="1"/>
    <col min="12545" max="12545" width="9" bestFit="1" customWidth="1"/>
    <col min="12546" max="12546" width="1.77734375" customWidth="1"/>
    <col min="12547" max="12553" width="16.33203125" customWidth="1"/>
    <col min="12554" max="12554" width="7.77734375" customWidth="1"/>
    <col min="12555" max="12555" width="18.109375" customWidth="1"/>
    <col min="12801" max="12801" width="9" bestFit="1" customWidth="1"/>
    <col min="12802" max="12802" width="1.77734375" customWidth="1"/>
    <col min="12803" max="12809" width="16.33203125" customWidth="1"/>
    <col min="12810" max="12810" width="7.77734375" customWidth="1"/>
    <col min="12811" max="12811" width="18.109375" customWidth="1"/>
    <col min="13057" max="13057" width="9" bestFit="1" customWidth="1"/>
    <col min="13058" max="13058" width="1.77734375" customWidth="1"/>
    <col min="13059" max="13065" width="16.33203125" customWidth="1"/>
    <col min="13066" max="13066" width="7.77734375" customWidth="1"/>
    <col min="13067" max="13067" width="18.109375" customWidth="1"/>
    <col min="13313" max="13313" width="9" bestFit="1" customWidth="1"/>
    <col min="13314" max="13314" width="1.77734375" customWidth="1"/>
    <col min="13315" max="13321" width="16.33203125" customWidth="1"/>
    <col min="13322" max="13322" width="7.77734375" customWidth="1"/>
    <col min="13323" max="13323" width="18.109375" customWidth="1"/>
    <col min="13569" max="13569" width="9" bestFit="1" customWidth="1"/>
    <col min="13570" max="13570" width="1.77734375" customWidth="1"/>
    <col min="13571" max="13577" width="16.33203125" customWidth="1"/>
    <col min="13578" max="13578" width="7.77734375" customWidth="1"/>
    <col min="13579" max="13579" width="18.109375" customWidth="1"/>
    <col min="13825" max="13825" width="9" bestFit="1" customWidth="1"/>
    <col min="13826" max="13826" width="1.77734375" customWidth="1"/>
    <col min="13827" max="13833" width="16.33203125" customWidth="1"/>
    <col min="13834" max="13834" width="7.77734375" customWidth="1"/>
    <col min="13835" max="13835" width="18.109375" customWidth="1"/>
    <col min="14081" max="14081" width="9" bestFit="1" customWidth="1"/>
    <col min="14082" max="14082" width="1.77734375" customWidth="1"/>
    <col min="14083" max="14089" width="16.33203125" customWidth="1"/>
    <col min="14090" max="14090" width="7.77734375" customWidth="1"/>
    <col min="14091" max="14091" width="18.109375" customWidth="1"/>
    <col min="14337" max="14337" width="9" bestFit="1" customWidth="1"/>
    <col min="14338" max="14338" width="1.77734375" customWidth="1"/>
    <col min="14339" max="14345" width="16.33203125" customWidth="1"/>
    <col min="14346" max="14346" width="7.77734375" customWidth="1"/>
    <col min="14347" max="14347" width="18.109375" customWidth="1"/>
    <col min="14593" max="14593" width="9" bestFit="1" customWidth="1"/>
    <col min="14594" max="14594" width="1.77734375" customWidth="1"/>
    <col min="14595" max="14601" width="16.33203125" customWidth="1"/>
    <col min="14602" max="14602" width="7.77734375" customWidth="1"/>
    <col min="14603" max="14603" width="18.109375" customWidth="1"/>
    <col min="14849" max="14849" width="9" bestFit="1" customWidth="1"/>
    <col min="14850" max="14850" width="1.77734375" customWidth="1"/>
    <col min="14851" max="14857" width="16.33203125" customWidth="1"/>
    <col min="14858" max="14858" width="7.77734375" customWidth="1"/>
    <col min="14859" max="14859" width="18.109375" customWidth="1"/>
    <col min="15105" max="15105" width="9" bestFit="1" customWidth="1"/>
    <col min="15106" max="15106" width="1.77734375" customWidth="1"/>
    <col min="15107" max="15113" width="16.33203125" customWidth="1"/>
    <col min="15114" max="15114" width="7.77734375" customWidth="1"/>
    <col min="15115" max="15115" width="18.109375" customWidth="1"/>
    <col min="15361" max="15361" width="9" bestFit="1" customWidth="1"/>
    <col min="15362" max="15362" width="1.77734375" customWidth="1"/>
    <col min="15363" max="15369" width="16.33203125" customWidth="1"/>
    <col min="15370" max="15370" width="7.77734375" customWidth="1"/>
    <col min="15371" max="15371" width="18.109375" customWidth="1"/>
    <col min="15617" max="15617" width="9" bestFit="1" customWidth="1"/>
    <col min="15618" max="15618" width="1.77734375" customWidth="1"/>
    <col min="15619" max="15625" width="16.33203125" customWidth="1"/>
    <col min="15626" max="15626" width="7.77734375" customWidth="1"/>
    <col min="15627" max="15627" width="18.109375" customWidth="1"/>
    <col min="15873" max="15873" width="9" bestFit="1" customWidth="1"/>
    <col min="15874" max="15874" width="1.77734375" customWidth="1"/>
    <col min="15875" max="15881" width="16.33203125" customWidth="1"/>
    <col min="15882" max="15882" width="7.77734375" customWidth="1"/>
    <col min="15883" max="15883" width="18.109375" customWidth="1"/>
    <col min="16129" max="16129" width="9" bestFit="1" customWidth="1"/>
    <col min="16130" max="16130" width="1.77734375" customWidth="1"/>
    <col min="16131" max="16137" width="16.33203125" customWidth="1"/>
    <col min="16138" max="16138" width="7.77734375" customWidth="1"/>
    <col min="16139" max="16139" width="18.109375" customWidth="1"/>
  </cols>
  <sheetData>
    <row r="3" spans="2:9" ht="49.95" customHeight="1" x14ac:dyDescent="0.25">
      <c r="B3" s="442" t="s">
        <v>210</v>
      </c>
      <c r="C3" s="442"/>
      <c r="D3" s="442"/>
      <c r="E3" s="442"/>
      <c r="F3" s="442"/>
      <c r="G3" s="442"/>
      <c r="H3" s="442"/>
      <c r="I3" s="442"/>
    </row>
    <row r="4" spans="2:9" s="37" customFormat="1" ht="25.05" customHeight="1" thickBot="1" x14ac:dyDescent="0.3">
      <c r="B4" s="361" t="s">
        <v>211</v>
      </c>
      <c r="C4" s="362" t="s">
        <v>212</v>
      </c>
      <c r="D4" s="362" t="s">
        <v>213</v>
      </c>
      <c r="E4" s="362" t="s">
        <v>214</v>
      </c>
      <c r="F4" s="362" t="s">
        <v>215</v>
      </c>
      <c r="G4" s="362" t="s">
        <v>216</v>
      </c>
      <c r="H4" s="362" t="s">
        <v>217</v>
      </c>
      <c r="I4" s="363" t="s">
        <v>218</v>
      </c>
    </row>
    <row r="5" spans="2:9" ht="13.2" customHeight="1" thickTop="1" x14ac:dyDescent="0.25">
      <c r="B5" s="359">
        <v>0.25</v>
      </c>
      <c r="C5" s="360"/>
      <c r="D5" s="360"/>
      <c r="E5" s="360"/>
      <c r="F5" s="360"/>
      <c r="G5" s="360"/>
      <c r="H5" s="360"/>
      <c r="I5" s="156"/>
    </row>
    <row r="6" spans="2:9" ht="13.2" customHeight="1" x14ac:dyDescent="0.25">
      <c r="B6" s="359">
        <v>0.26041666666666669</v>
      </c>
      <c r="C6" s="360"/>
      <c r="D6" s="360"/>
      <c r="E6" s="360"/>
      <c r="F6" s="360"/>
      <c r="G6" s="360"/>
      <c r="H6" s="360"/>
      <c r="I6" s="156"/>
    </row>
    <row r="7" spans="2:9" ht="13.2" customHeight="1" x14ac:dyDescent="0.25">
      <c r="B7" s="359">
        <v>0.27083333333333331</v>
      </c>
      <c r="C7" s="360"/>
      <c r="D7" s="360"/>
      <c r="E7" s="360"/>
      <c r="F7" s="360"/>
      <c r="G7" s="360"/>
      <c r="H7" s="360"/>
      <c r="I7" s="156"/>
    </row>
    <row r="8" spans="2:9" ht="13.2" customHeight="1" x14ac:dyDescent="0.25">
      <c r="B8" s="359">
        <v>0.29166666666666669</v>
      </c>
      <c r="C8" s="360"/>
      <c r="D8" s="360"/>
      <c r="E8" s="360"/>
      <c r="F8" s="360"/>
      <c r="G8" s="360"/>
      <c r="H8" s="360"/>
      <c r="I8" s="156"/>
    </row>
    <row r="9" spans="2:9" ht="13.2" customHeight="1" x14ac:dyDescent="0.25">
      <c r="B9" s="359">
        <v>0.30208333333333331</v>
      </c>
      <c r="C9" s="360"/>
      <c r="D9" s="360"/>
      <c r="E9" s="360"/>
      <c r="F9" s="360"/>
      <c r="G9" s="360"/>
      <c r="H9" s="360"/>
      <c r="I9" s="156"/>
    </row>
    <row r="10" spans="2:9" ht="13.2" customHeight="1" x14ac:dyDescent="0.25">
      <c r="B10" s="359">
        <v>0.3125</v>
      </c>
      <c r="C10" s="360"/>
      <c r="D10" s="360"/>
      <c r="E10" s="360"/>
      <c r="F10" s="360"/>
      <c r="G10" s="360"/>
      <c r="H10" s="360"/>
      <c r="I10" s="156"/>
    </row>
    <row r="11" spans="2:9" ht="13.2" customHeight="1" x14ac:dyDescent="0.25">
      <c r="B11" s="359">
        <v>0.32291666666666702</v>
      </c>
      <c r="C11" s="360"/>
      <c r="D11" s="360"/>
      <c r="E11" s="360"/>
      <c r="F11" s="360"/>
      <c r="G11" s="360"/>
      <c r="H11" s="360"/>
      <c r="I11" s="156"/>
    </row>
    <row r="12" spans="2:9" ht="13.2" customHeight="1" x14ac:dyDescent="0.25">
      <c r="B12" s="359">
        <v>0.33333333333333298</v>
      </c>
      <c r="C12" s="360"/>
      <c r="D12" s="360"/>
      <c r="E12" s="360"/>
      <c r="F12" s="360"/>
      <c r="G12" s="360"/>
      <c r="H12" s="360"/>
      <c r="I12" s="156"/>
    </row>
    <row r="13" spans="2:9" ht="13.2" customHeight="1" x14ac:dyDescent="0.25">
      <c r="B13" s="359">
        <v>0.34375</v>
      </c>
      <c r="C13" s="360"/>
      <c r="D13" s="360"/>
      <c r="E13" s="360"/>
      <c r="F13" s="360"/>
      <c r="G13" s="360"/>
      <c r="H13" s="360"/>
      <c r="I13" s="156"/>
    </row>
    <row r="14" spans="2:9" ht="13.2" customHeight="1" x14ac:dyDescent="0.25">
      <c r="B14" s="359">
        <v>0.35416666666666702</v>
      </c>
      <c r="C14" s="360"/>
      <c r="D14" s="360"/>
      <c r="E14" s="360"/>
      <c r="F14" s="360"/>
      <c r="G14" s="360"/>
      <c r="H14" s="360"/>
      <c r="I14" s="156"/>
    </row>
    <row r="15" spans="2:9" ht="13.2" customHeight="1" x14ac:dyDescent="0.25">
      <c r="B15" s="359">
        <v>0.36458333333333298</v>
      </c>
      <c r="C15" s="360"/>
      <c r="D15" s="360"/>
      <c r="E15" s="360"/>
      <c r="F15" s="360"/>
      <c r="G15" s="360"/>
      <c r="H15" s="360"/>
      <c r="I15" s="156"/>
    </row>
    <row r="16" spans="2:9" ht="13.2" customHeight="1" x14ac:dyDescent="0.25">
      <c r="B16" s="359">
        <v>0.375</v>
      </c>
      <c r="C16" s="360"/>
      <c r="D16" s="360"/>
      <c r="E16" s="360"/>
      <c r="F16" s="360"/>
      <c r="G16" s="360"/>
      <c r="H16" s="360"/>
      <c r="I16" s="156"/>
    </row>
    <row r="17" spans="2:9" ht="13.2" customHeight="1" x14ac:dyDescent="0.25">
      <c r="B17" s="359">
        <v>0.38541666666666702</v>
      </c>
      <c r="C17" s="360"/>
      <c r="D17" s="360"/>
      <c r="E17" s="360"/>
      <c r="F17" s="360"/>
      <c r="G17" s="360"/>
      <c r="H17" s="360"/>
      <c r="I17" s="156"/>
    </row>
    <row r="18" spans="2:9" ht="13.2" customHeight="1" x14ac:dyDescent="0.25">
      <c r="B18" s="359">
        <v>0.39583333333333298</v>
      </c>
      <c r="C18" s="360"/>
      <c r="D18" s="360"/>
      <c r="E18" s="360"/>
      <c r="F18" s="360"/>
      <c r="G18" s="360"/>
      <c r="H18" s="360"/>
      <c r="I18" s="156"/>
    </row>
    <row r="19" spans="2:9" ht="13.2" customHeight="1" x14ac:dyDescent="0.25">
      <c r="B19" s="359">
        <v>0.40625</v>
      </c>
      <c r="C19" s="360"/>
      <c r="D19" s="360"/>
      <c r="E19" s="360"/>
      <c r="F19" s="360"/>
      <c r="G19" s="360"/>
      <c r="H19" s="360"/>
      <c r="I19" s="156"/>
    </row>
    <row r="20" spans="2:9" ht="13.2" customHeight="1" x14ac:dyDescent="0.25">
      <c r="B20" s="359">
        <v>0.41666666666666702</v>
      </c>
      <c r="C20" s="360"/>
      <c r="D20" s="360"/>
      <c r="E20" s="360"/>
      <c r="F20" s="360"/>
      <c r="G20" s="360"/>
      <c r="H20" s="360"/>
      <c r="I20" s="156"/>
    </row>
    <row r="21" spans="2:9" ht="13.2" customHeight="1" x14ac:dyDescent="0.25">
      <c r="B21" s="359">
        <v>0.42708333333333298</v>
      </c>
      <c r="C21" s="360"/>
      <c r="D21" s="360"/>
      <c r="E21" s="360"/>
      <c r="F21" s="360"/>
      <c r="G21" s="360"/>
      <c r="H21" s="360"/>
      <c r="I21" s="156"/>
    </row>
    <row r="22" spans="2:9" ht="13.2" customHeight="1" x14ac:dyDescent="0.25">
      <c r="B22" s="359">
        <v>0.4375</v>
      </c>
      <c r="C22" s="360"/>
      <c r="D22" s="360"/>
      <c r="E22" s="360"/>
      <c r="F22" s="360"/>
      <c r="G22" s="360"/>
      <c r="H22" s="360"/>
      <c r="I22" s="156"/>
    </row>
    <row r="23" spans="2:9" ht="13.2" customHeight="1" x14ac:dyDescent="0.25">
      <c r="B23" s="359">
        <v>0.44791666666666702</v>
      </c>
      <c r="C23" s="360"/>
      <c r="D23" s="360"/>
      <c r="E23" s="360"/>
      <c r="F23" s="360"/>
      <c r="G23" s="360"/>
      <c r="H23" s="360"/>
      <c r="I23" s="156"/>
    </row>
    <row r="24" spans="2:9" ht="13.2" customHeight="1" x14ac:dyDescent="0.25">
      <c r="B24" s="359">
        <v>0.45833333333333298</v>
      </c>
      <c r="C24" s="360"/>
      <c r="D24" s="360"/>
      <c r="E24" s="360"/>
      <c r="F24" s="360"/>
      <c r="G24" s="360"/>
      <c r="H24" s="360"/>
      <c r="I24" s="156"/>
    </row>
    <row r="25" spans="2:9" ht="13.2" customHeight="1" x14ac:dyDescent="0.25">
      <c r="B25" s="359">
        <v>0.46875</v>
      </c>
      <c r="C25" s="360"/>
      <c r="D25" s="360"/>
      <c r="E25" s="360"/>
      <c r="F25" s="360"/>
      <c r="G25" s="360"/>
      <c r="H25" s="360"/>
      <c r="I25" s="156"/>
    </row>
    <row r="26" spans="2:9" ht="13.2" customHeight="1" x14ac:dyDescent="0.25">
      <c r="B26" s="359">
        <v>0.47916666666666702</v>
      </c>
      <c r="C26" s="360"/>
      <c r="D26" s="360"/>
      <c r="E26" s="360"/>
      <c r="F26" s="360"/>
      <c r="G26" s="360"/>
      <c r="H26" s="360"/>
      <c r="I26" s="156"/>
    </row>
    <row r="27" spans="2:9" ht="13.2" customHeight="1" x14ac:dyDescent="0.25">
      <c r="B27" s="359">
        <v>0.48958333333333298</v>
      </c>
      <c r="C27" s="360"/>
      <c r="D27" s="360"/>
      <c r="E27" s="360"/>
      <c r="F27" s="360"/>
      <c r="G27" s="360"/>
      <c r="H27" s="360"/>
      <c r="I27" s="156"/>
    </row>
    <row r="28" spans="2:9" ht="13.2" customHeight="1" x14ac:dyDescent="0.25">
      <c r="B28" s="359">
        <v>0.5</v>
      </c>
      <c r="C28" s="360"/>
      <c r="D28" s="360"/>
      <c r="E28" s="360"/>
      <c r="F28" s="360"/>
      <c r="G28" s="360"/>
      <c r="H28" s="360"/>
      <c r="I28" s="156"/>
    </row>
    <row r="29" spans="2:9" ht="13.2" customHeight="1" x14ac:dyDescent="0.25">
      <c r="B29" s="359">
        <v>0.51041666666666696</v>
      </c>
      <c r="C29" s="360"/>
      <c r="D29" s="360"/>
      <c r="E29" s="360"/>
      <c r="F29" s="360"/>
      <c r="G29" s="360"/>
      <c r="H29" s="360"/>
      <c r="I29" s="156"/>
    </row>
    <row r="30" spans="2:9" ht="13.2" customHeight="1" x14ac:dyDescent="0.25">
      <c r="B30" s="359">
        <v>0.52083333333333304</v>
      </c>
      <c r="C30" s="360"/>
      <c r="D30" s="360"/>
      <c r="E30" s="360"/>
      <c r="F30" s="360"/>
      <c r="G30" s="360"/>
      <c r="H30" s="360"/>
      <c r="I30" s="156"/>
    </row>
    <row r="31" spans="2:9" ht="13.2" customHeight="1" x14ac:dyDescent="0.25">
      <c r="B31" s="359">
        <v>0.53125</v>
      </c>
      <c r="C31" s="360"/>
      <c r="D31" s="360"/>
      <c r="E31" s="360"/>
      <c r="F31" s="360"/>
      <c r="G31" s="360"/>
      <c r="H31" s="360"/>
      <c r="I31" s="156"/>
    </row>
    <row r="32" spans="2:9" ht="13.2" customHeight="1" x14ac:dyDescent="0.25">
      <c r="B32" s="359">
        <v>0.54166666666666696</v>
      </c>
      <c r="C32" s="360"/>
      <c r="D32" s="360"/>
      <c r="E32" s="360"/>
      <c r="F32" s="360"/>
      <c r="G32" s="360"/>
      <c r="H32" s="360"/>
      <c r="I32" s="156"/>
    </row>
    <row r="33" spans="2:9" ht="13.2" customHeight="1" x14ac:dyDescent="0.25">
      <c r="B33" s="359">
        <v>0.55208333333333304</v>
      </c>
      <c r="C33" s="360"/>
      <c r="D33" s="360"/>
      <c r="E33" s="360"/>
      <c r="F33" s="360"/>
      <c r="G33" s="360"/>
      <c r="H33" s="360"/>
      <c r="I33" s="156"/>
    </row>
    <row r="34" spans="2:9" ht="13.2" customHeight="1" x14ac:dyDescent="0.25">
      <c r="B34" s="359">
        <v>0.5625</v>
      </c>
      <c r="C34" s="360"/>
      <c r="D34" s="360"/>
      <c r="E34" s="360"/>
      <c r="F34" s="360"/>
      <c r="G34" s="360"/>
      <c r="H34" s="360"/>
      <c r="I34" s="156"/>
    </row>
    <row r="35" spans="2:9" ht="13.2" customHeight="1" x14ac:dyDescent="0.25">
      <c r="B35" s="359">
        <v>0.57291666666666696</v>
      </c>
      <c r="C35" s="360"/>
      <c r="D35" s="360"/>
      <c r="E35" s="360"/>
      <c r="F35" s="360"/>
      <c r="G35" s="360"/>
      <c r="H35" s="360"/>
      <c r="I35" s="156"/>
    </row>
    <row r="36" spans="2:9" ht="13.2" customHeight="1" x14ac:dyDescent="0.25">
      <c r="B36" s="359">
        <v>0.58333333333333304</v>
      </c>
      <c r="C36" s="360"/>
      <c r="D36" s="360"/>
      <c r="E36" s="360"/>
      <c r="F36" s="360"/>
      <c r="G36" s="360"/>
      <c r="H36" s="360"/>
      <c r="I36" s="156"/>
    </row>
    <row r="37" spans="2:9" ht="13.2" customHeight="1" x14ac:dyDescent="0.25">
      <c r="B37" s="359">
        <v>0.59375</v>
      </c>
      <c r="C37" s="360"/>
      <c r="D37" s="360"/>
      <c r="E37" s="360"/>
      <c r="F37" s="360"/>
      <c r="G37" s="360"/>
      <c r="H37" s="360"/>
      <c r="I37" s="156"/>
    </row>
    <row r="38" spans="2:9" ht="13.2" customHeight="1" x14ac:dyDescent="0.25">
      <c r="B38" s="359">
        <v>0.60416666666666696</v>
      </c>
      <c r="C38" s="360"/>
      <c r="D38" s="360"/>
      <c r="E38" s="360"/>
      <c r="F38" s="360"/>
      <c r="G38" s="360"/>
      <c r="H38" s="360"/>
      <c r="I38" s="156"/>
    </row>
    <row r="39" spans="2:9" ht="13.2" customHeight="1" x14ac:dyDescent="0.25">
      <c r="B39" s="359">
        <v>0.61458333333333404</v>
      </c>
      <c r="C39" s="360"/>
      <c r="D39" s="360"/>
      <c r="E39" s="360"/>
      <c r="F39" s="360"/>
      <c r="G39" s="360"/>
      <c r="H39" s="360"/>
      <c r="I39" s="156"/>
    </row>
    <row r="40" spans="2:9" ht="13.2" customHeight="1" x14ac:dyDescent="0.25">
      <c r="B40" s="359">
        <v>0.625</v>
      </c>
      <c r="C40" s="360"/>
      <c r="D40" s="360"/>
      <c r="E40" s="360"/>
      <c r="F40" s="360"/>
      <c r="G40" s="360"/>
      <c r="H40" s="360"/>
      <c r="I40" s="156"/>
    </row>
    <row r="41" spans="2:9" ht="13.2" customHeight="1" x14ac:dyDescent="0.25">
      <c r="B41" s="359">
        <v>0.63541666666666696</v>
      </c>
      <c r="C41" s="360"/>
      <c r="D41" s="360"/>
      <c r="E41" s="360"/>
      <c r="F41" s="360"/>
      <c r="G41" s="360"/>
      <c r="H41" s="360"/>
      <c r="I41" s="156"/>
    </row>
    <row r="42" spans="2:9" ht="13.2" customHeight="1" x14ac:dyDescent="0.25">
      <c r="B42" s="359">
        <v>0.64583333333333404</v>
      </c>
      <c r="C42" s="360"/>
      <c r="D42" s="360"/>
      <c r="E42" s="360"/>
      <c r="F42" s="360"/>
      <c r="G42" s="360"/>
      <c r="H42" s="360"/>
      <c r="I42" s="156"/>
    </row>
    <row r="43" spans="2:9" ht="13.2" customHeight="1" x14ac:dyDescent="0.25">
      <c r="B43" s="359">
        <v>0.65625</v>
      </c>
      <c r="C43" s="360"/>
      <c r="D43" s="360"/>
      <c r="E43" s="360"/>
      <c r="F43" s="360"/>
      <c r="G43" s="360"/>
      <c r="H43" s="360"/>
      <c r="I43" s="156"/>
    </row>
    <row r="44" spans="2:9" ht="13.2" customHeight="1" x14ac:dyDescent="0.25">
      <c r="B44" s="359">
        <v>0.66666666666666696</v>
      </c>
      <c r="C44" s="360"/>
      <c r="D44" s="360"/>
      <c r="E44" s="360"/>
      <c r="F44" s="360"/>
      <c r="G44" s="360"/>
      <c r="H44" s="360"/>
      <c r="I44" s="156"/>
    </row>
    <row r="45" spans="2:9" ht="13.2" customHeight="1" x14ac:dyDescent="0.25">
      <c r="B45" s="359">
        <v>0.67708333333333404</v>
      </c>
      <c r="C45" s="360"/>
      <c r="D45" s="360"/>
      <c r="E45" s="360"/>
      <c r="F45" s="360"/>
      <c r="G45" s="360"/>
      <c r="H45" s="360"/>
      <c r="I45" s="156"/>
    </row>
    <row r="46" spans="2:9" ht="13.2" customHeight="1" x14ac:dyDescent="0.25">
      <c r="B46" s="359">
        <v>0.6875</v>
      </c>
      <c r="C46" s="360"/>
      <c r="D46" s="360"/>
      <c r="E46" s="360"/>
      <c r="F46" s="360"/>
      <c r="G46" s="360"/>
      <c r="H46" s="360"/>
      <c r="I46" s="156"/>
    </row>
    <row r="47" spans="2:9" ht="13.2" customHeight="1" x14ac:dyDescent="0.25">
      <c r="B47" s="359">
        <v>0.69791666666666696</v>
      </c>
      <c r="C47" s="360"/>
      <c r="D47" s="360"/>
      <c r="E47" s="360"/>
      <c r="F47" s="360"/>
      <c r="G47" s="360"/>
      <c r="H47" s="360"/>
      <c r="I47" s="156"/>
    </row>
    <row r="48" spans="2:9" ht="13.2" customHeight="1" x14ac:dyDescent="0.25">
      <c r="B48" s="359">
        <v>0.70833333333333404</v>
      </c>
      <c r="C48" s="360"/>
      <c r="D48" s="360"/>
      <c r="E48" s="360"/>
      <c r="F48" s="360"/>
      <c r="G48" s="360"/>
      <c r="H48" s="360"/>
      <c r="I48" s="156"/>
    </row>
    <row r="49" spans="2:9" ht="13.2" customHeight="1" x14ac:dyDescent="0.25">
      <c r="B49" s="359">
        <v>0.71875</v>
      </c>
      <c r="C49" s="360"/>
      <c r="D49" s="360"/>
      <c r="E49" s="360"/>
      <c r="F49" s="360"/>
      <c r="G49" s="360"/>
      <c r="H49" s="360"/>
      <c r="I49" s="156"/>
    </row>
    <row r="50" spans="2:9" ht="13.2" customHeight="1" x14ac:dyDescent="0.25">
      <c r="B50" s="359">
        <v>0.72916666666666696</v>
      </c>
      <c r="C50" s="360"/>
      <c r="D50" s="360"/>
      <c r="E50" s="360"/>
      <c r="F50" s="360"/>
      <c r="G50" s="360"/>
      <c r="H50" s="360"/>
      <c r="I50" s="156"/>
    </row>
    <row r="51" spans="2:9" ht="13.2" customHeight="1" x14ac:dyDescent="0.25">
      <c r="B51" s="359">
        <v>0.73958333333333404</v>
      </c>
      <c r="C51" s="360"/>
      <c r="D51" s="360"/>
      <c r="E51" s="360"/>
      <c r="F51" s="360"/>
      <c r="G51" s="360"/>
      <c r="H51" s="360"/>
      <c r="I51" s="156"/>
    </row>
    <row r="52" spans="2:9" ht="13.2" customHeight="1" x14ac:dyDescent="0.25">
      <c r="B52" s="359">
        <v>0.75</v>
      </c>
      <c r="C52" s="360"/>
      <c r="D52" s="360"/>
      <c r="E52" s="360"/>
      <c r="F52" s="360"/>
      <c r="G52" s="360"/>
      <c r="H52" s="360"/>
      <c r="I52" s="156"/>
    </row>
    <row r="53" spans="2:9" ht="13.2" customHeight="1" x14ac:dyDescent="0.25">
      <c r="B53" s="359">
        <v>0.76041666666666696</v>
      </c>
      <c r="C53" s="360"/>
      <c r="D53" s="360"/>
      <c r="E53" s="360"/>
      <c r="F53" s="360"/>
      <c r="G53" s="360"/>
      <c r="H53" s="360"/>
      <c r="I53" s="156"/>
    </row>
    <row r="54" spans="2:9" ht="13.2" customHeight="1" x14ac:dyDescent="0.25">
      <c r="B54" s="359">
        <v>0.77083333333333404</v>
      </c>
      <c r="C54" s="360"/>
      <c r="D54" s="360"/>
      <c r="E54" s="360"/>
      <c r="F54" s="360"/>
      <c r="G54" s="360"/>
      <c r="H54" s="360"/>
      <c r="I54" s="156"/>
    </row>
    <row r="55" spans="2:9" ht="13.2" customHeight="1" x14ac:dyDescent="0.25">
      <c r="B55" s="359">
        <v>0.781250000000001</v>
      </c>
      <c r="C55" s="360"/>
      <c r="D55" s="360"/>
      <c r="E55" s="360"/>
      <c r="F55" s="360"/>
      <c r="G55" s="360"/>
      <c r="H55" s="360"/>
      <c r="I55" s="156"/>
    </row>
    <row r="56" spans="2:9" ht="13.2" customHeight="1" x14ac:dyDescent="0.25">
      <c r="B56" s="359">
        <v>0.79166666666666696</v>
      </c>
      <c r="C56" s="360"/>
      <c r="D56" s="360"/>
      <c r="E56" s="360"/>
      <c r="F56" s="360"/>
      <c r="G56" s="360"/>
      <c r="H56" s="360"/>
      <c r="I56" s="156"/>
    </row>
    <row r="57" spans="2:9" x14ac:dyDescent="0.25">
      <c r="B57" s="157"/>
      <c r="C57" s="158"/>
      <c r="D57" s="158"/>
      <c r="E57" s="158"/>
      <c r="F57" s="158"/>
      <c r="G57" s="158"/>
      <c r="H57" s="158"/>
      <c r="I57" s="158"/>
    </row>
    <row r="58" spans="2:9" x14ac:dyDescent="0.25">
      <c r="B58" s="38"/>
    </row>
    <row r="59" spans="2:9" x14ac:dyDescent="0.25">
      <c r="B59" s="38"/>
    </row>
    <row r="60" spans="2:9" x14ac:dyDescent="0.25">
      <c r="B60" s="38"/>
    </row>
    <row r="61" spans="2:9" x14ac:dyDescent="0.25">
      <c r="B61" s="38"/>
    </row>
    <row r="62" spans="2:9" x14ac:dyDescent="0.25">
      <c r="B62" s="38"/>
    </row>
    <row r="63" spans="2:9" x14ac:dyDescent="0.25">
      <c r="B63" s="38"/>
    </row>
    <row r="64" spans="2:9" x14ac:dyDescent="0.25">
      <c r="B64" s="38"/>
    </row>
    <row r="65" spans="2:2" x14ac:dyDescent="0.25">
      <c r="B65" s="38"/>
    </row>
    <row r="66" spans="2:2" x14ac:dyDescent="0.25">
      <c r="B66" s="38"/>
    </row>
    <row r="67" spans="2:2" x14ac:dyDescent="0.25">
      <c r="B67" s="38"/>
    </row>
    <row r="68" spans="2:2" x14ac:dyDescent="0.25">
      <c r="B68" s="38"/>
    </row>
    <row r="69" spans="2:2" x14ac:dyDescent="0.25">
      <c r="B69" s="38"/>
    </row>
    <row r="70" spans="2:2" x14ac:dyDescent="0.25">
      <c r="B70" s="38"/>
    </row>
    <row r="71" spans="2:2" x14ac:dyDescent="0.25">
      <c r="B71" s="38"/>
    </row>
    <row r="72" spans="2:2" x14ac:dyDescent="0.25">
      <c r="B72" s="38"/>
    </row>
    <row r="73" spans="2:2" x14ac:dyDescent="0.25">
      <c r="B73" s="38"/>
    </row>
    <row r="74" spans="2:2" x14ac:dyDescent="0.25">
      <c r="B74" s="38"/>
    </row>
    <row r="75" spans="2:2" x14ac:dyDescent="0.25">
      <c r="B75" s="38"/>
    </row>
    <row r="76" spans="2:2" x14ac:dyDescent="0.25">
      <c r="B76" s="38"/>
    </row>
    <row r="77" spans="2:2" x14ac:dyDescent="0.25">
      <c r="B77" s="38"/>
    </row>
    <row r="78" spans="2:2" x14ac:dyDescent="0.25">
      <c r="B78" s="38"/>
    </row>
    <row r="79" spans="2:2" x14ac:dyDescent="0.25">
      <c r="B79" s="38"/>
    </row>
    <row r="80" spans="2:2" x14ac:dyDescent="0.25">
      <c r="B80" s="38"/>
    </row>
    <row r="81" spans="2:2" x14ac:dyDescent="0.25">
      <c r="B81" s="38"/>
    </row>
    <row r="82" spans="2:2" x14ac:dyDescent="0.25">
      <c r="B82" s="38"/>
    </row>
    <row r="83" spans="2:2" x14ac:dyDescent="0.25">
      <c r="B83" s="38"/>
    </row>
    <row r="84" spans="2:2" x14ac:dyDescent="0.25">
      <c r="B84" s="38"/>
    </row>
    <row r="85" spans="2:2" x14ac:dyDescent="0.25">
      <c r="B85" s="38"/>
    </row>
    <row r="86" spans="2:2" x14ac:dyDescent="0.25">
      <c r="B86" s="38"/>
    </row>
    <row r="87" spans="2:2" x14ac:dyDescent="0.25">
      <c r="B87" s="38"/>
    </row>
    <row r="88" spans="2:2" x14ac:dyDescent="0.25">
      <c r="B88" s="38"/>
    </row>
    <row r="89" spans="2:2" x14ac:dyDescent="0.25">
      <c r="B89" s="38"/>
    </row>
    <row r="90" spans="2:2" x14ac:dyDescent="0.25">
      <c r="B90" s="38"/>
    </row>
    <row r="91" spans="2:2" x14ac:dyDescent="0.25">
      <c r="B91" s="38"/>
    </row>
    <row r="92" spans="2:2" x14ac:dyDescent="0.25">
      <c r="B92" s="38"/>
    </row>
    <row r="93" spans="2:2" x14ac:dyDescent="0.25">
      <c r="B93" s="38"/>
    </row>
    <row r="94" spans="2:2" x14ac:dyDescent="0.25">
      <c r="B94" s="38"/>
    </row>
    <row r="95" spans="2:2" x14ac:dyDescent="0.25">
      <c r="B95" s="38"/>
    </row>
    <row r="96" spans="2:2" x14ac:dyDescent="0.25">
      <c r="B96" s="38"/>
    </row>
    <row r="97" spans="2:2" x14ac:dyDescent="0.25">
      <c r="B97" s="38"/>
    </row>
    <row r="98" spans="2:2" x14ac:dyDescent="0.25">
      <c r="B98" s="38"/>
    </row>
    <row r="99" spans="2:2" x14ac:dyDescent="0.25">
      <c r="B99" s="38"/>
    </row>
  </sheetData>
  <mergeCells count="1">
    <mergeCell ref="B3:I3"/>
  </mergeCells>
  <pageMargins left="0.46" right="0.52" top="0.42" bottom="0.5" header="0.23" footer="0.25"/>
  <pageSetup orientation="landscape"/>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N45"/>
  <sheetViews>
    <sheetView showGridLines="0" topLeftCell="A25" zoomScale="71" zoomScaleNormal="71" workbookViewId="0">
      <selection activeCell="B32" sqref="B32:L38"/>
    </sheetView>
  </sheetViews>
  <sheetFormatPr baseColWidth="10" defaultColWidth="8.77734375" defaultRowHeight="23.4" x14ac:dyDescent="0.45"/>
  <cols>
    <col min="1" max="1" width="8.77734375" style="26"/>
    <col min="2" max="2" width="5.33203125" style="26" customWidth="1"/>
    <col min="3" max="12" width="11" style="26" customWidth="1"/>
    <col min="13" max="257" width="8.77734375" style="26"/>
    <col min="258" max="258" width="5.33203125" style="26" customWidth="1"/>
    <col min="259" max="268" width="11" style="26" customWidth="1"/>
    <col min="269" max="513" width="8.77734375" style="26"/>
    <col min="514" max="514" width="5.33203125" style="26" customWidth="1"/>
    <col min="515" max="524" width="11" style="26" customWidth="1"/>
    <col min="525" max="769" width="8.77734375" style="26"/>
    <col min="770" max="770" width="5.33203125" style="26" customWidth="1"/>
    <col min="771" max="780" width="11" style="26" customWidth="1"/>
    <col min="781" max="1025" width="8.77734375" style="26"/>
    <col min="1026" max="1026" width="5.33203125" style="26" customWidth="1"/>
    <col min="1027" max="1036" width="11" style="26" customWidth="1"/>
    <col min="1037" max="1281" width="8.77734375" style="26"/>
    <col min="1282" max="1282" width="5.33203125" style="26" customWidth="1"/>
    <col min="1283" max="1292" width="11" style="26" customWidth="1"/>
    <col min="1293" max="1537" width="8.77734375" style="26"/>
    <col min="1538" max="1538" width="5.33203125" style="26" customWidth="1"/>
    <col min="1539" max="1548" width="11" style="26" customWidth="1"/>
    <col min="1549" max="1793" width="8.77734375" style="26"/>
    <col min="1794" max="1794" width="5.33203125" style="26" customWidth="1"/>
    <col min="1795" max="1804" width="11" style="26" customWidth="1"/>
    <col min="1805" max="2049" width="8.77734375" style="26"/>
    <col min="2050" max="2050" width="5.33203125" style="26" customWidth="1"/>
    <col min="2051" max="2060" width="11" style="26" customWidth="1"/>
    <col min="2061" max="2305" width="8.77734375" style="26"/>
    <col min="2306" max="2306" width="5.33203125" style="26" customWidth="1"/>
    <col min="2307" max="2316" width="11" style="26" customWidth="1"/>
    <col min="2317" max="2561" width="8.77734375" style="26"/>
    <col min="2562" max="2562" width="5.33203125" style="26" customWidth="1"/>
    <col min="2563" max="2572" width="11" style="26" customWidth="1"/>
    <col min="2573" max="2817" width="8.77734375" style="26"/>
    <col min="2818" max="2818" width="5.33203125" style="26" customWidth="1"/>
    <col min="2819" max="2828" width="11" style="26" customWidth="1"/>
    <col min="2829" max="3073" width="8.77734375" style="26"/>
    <col min="3074" max="3074" width="5.33203125" style="26" customWidth="1"/>
    <col min="3075" max="3084" width="11" style="26" customWidth="1"/>
    <col min="3085" max="3329" width="8.77734375" style="26"/>
    <col min="3330" max="3330" width="5.33203125" style="26" customWidth="1"/>
    <col min="3331" max="3340" width="11" style="26" customWidth="1"/>
    <col min="3341" max="3585" width="8.77734375" style="26"/>
    <col min="3586" max="3586" width="5.33203125" style="26" customWidth="1"/>
    <col min="3587" max="3596" width="11" style="26" customWidth="1"/>
    <col min="3597" max="3841" width="8.77734375" style="26"/>
    <col min="3842" max="3842" width="5.33203125" style="26" customWidth="1"/>
    <col min="3843" max="3852" width="11" style="26" customWidth="1"/>
    <col min="3853" max="4097" width="8.77734375" style="26"/>
    <col min="4098" max="4098" width="5.33203125" style="26" customWidth="1"/>
    <col min="4099" max="4108" width="11" style="26" customWidth="1"/>
    <col min="4109" max="4353" width="8.77734375" style="26"/>
    <col min="4354" max="4354" width="5.33203125" style="26" customWidth="1"/>
    <col min="4355" max="4364" width="11" style="26" customWidth="1"/>
    <col min="4365" max="4609" width="8.77734375" style="26"/>
    <col min="4610" max="4610" width="5.33203125" style="26" customWidth="1"/>
    <col min="4611" max="4620" width="11" style="26" customWidth="1"/>
    <col min="4621" max="4865" width="8.77734375" style="26"/>
    <col min="4866" max="4866" width="5.33203125" style="26" customWidth="1"/>
    <col min="4867" max="4876" width="11" style="26" customWidth="1"/>
    <col min="4877" max="5121" width="8.77734375" style="26"/>
    <col min="5122" max="5122" width="5.33203125" style="26" customWidth="1"/>
    <col min="5123" max="5132" width="11" style="26" customWidth="1"/>
    <col min="5133" max="5377" width="8.77734375" style="26"/>
    <col min="5378" max="5378" width="5.33203125" style="26" customWidth="1"/>
    <col min="5379" max="5388" width="11" style="26" customWidth="1"/>
    <col min="5389" max="5633" width="8.77734375" style="26"/>
    <col min="5634" max="5634" width="5.33203125" style="26" customWidth="1"/>
    <col min="5635" max="5644" width="11" style="26" customWidth="1"/>
    <col min="5645" max="5889" width="8.77734375" style="26"/>
    <col min="5890" max="5890" width="5.33203125" style="26" customWidth="1"/>
    <col min="5891" max="5900" width="11" style="26" customWidth="1"/>
    <col min="5901" max="6145" width="8.77734375" style="26"/>
    <col min="6146" max="6146" width="5.33203125" style="26" customWidth="1"/>
    <col min="6147" max="6156" width="11" style="26" customWidth="1"/>
    <col min="6157" max="6401" width="8.77734375" style="26"/>
    <col min="6402" max="6402" width="5.33203125" style="26" customWidth="1"/>
    <col min="6403" max="6412" width="11" style="26" customWidth="1"/>
    <col min="6413" max="6657" width="8.77734375" style="26"/>
    <col min="6658" max="6658" width="5.33203125" style="26" customWidth="1"/>
    <col min="6659" max="6668" width="11" style="26" customWidth="1"/>
    <col min="6669" max="6913" width="8.77734375" style="26"/>
    <col min="6914" max="6914" width="5.33203125" style="26" customWidth="1"/>
    <col min="6915" max="6924" width="11" style="26" customWidth="1"/>
    <col min="6925" max="7169" width="8.77734375" style="26"/>
    <col min="7170" max="7170" width="5.33203125" style="26" customWidth="1"/>
    <col min="7171" max="7180" width="11" style="26" customWidth="1"/>
    <col min="7181" max="7425" width="8.77734375" style="26"/>
    <col min="7426" max="7426" width="5.33203125" style="26" customWidth="1"/>
    <col min="7427" max="7436" width="11" style="26" customWidth="1"/>
    <col min="7437" max="7681" width="8.77734375" style="26"/>
    <col min="7682" max="7682" width="5.33203125" style="26" customWidth="1"/>
    <col min="7683" max="7692" width="11" style="26" customWidth="1"/>
    <col min="7693" max="7937" width="8.77734375" style="26"/>
    <col min="7938" max="7938" width="5.33203125" style="26" customWidth="1"/>
    <col min="7939" max="7948" width="11" style="26" customWidth="1"/>
    <col min="7949" max="8193" width="8.77734375" style="26"/>
    <col min="8194" max="8194" width="5.33203125" style="26" customWidth="1"/>
    <col min="8195" max="8204" width="11" style="26" customWidth="1"/>
    <col min="8205" max="8449" width="8.77734375" style="26"/>
    <col min="8450" max="8450" width="5.33203125" style="26" customWidth="1"/>
    <col min="8451" max="8460" width="11" style="26" customWidth="1"/>
    <col min="8461" max="8705" width="8.77734375" style="26"/>
    <col min="8706" max="8706" width="5.33203125" style="26" customWidth="1"/>
    <col min="8707" max="8716" width="11" style="26" customWidth="1"/>
    <col min="8717" max="8961" width="8.77734375" style="26"/>
    <col min="8962" max="8962" width="5.33203125" style="26" customWidth="1"/>
    <col min="8963" max="8972" width="11" style="26" customWidth="1"/>
    <col min="8973" max="9217" width="8.77734375" style="26"/>
    <col min="9218" max="9218" width="5.33203125" style="26" customWidth="1"/>
    <col min="9219" max="9228" width="11" style="26" customWidth="1"/>
    <col min="9229" max="9473" width="8.77734375" style="26"/>
    <col min="9474" max="9474" width="5.33203125" style="26" customWidth="1"/>
    <col min="9475" max="9484" width="11" style="26" customWidth="1"/>
    <col min="9485" max="9729" width="8.77734375" style="26"/>
    <col min="9730" max="9730" width="5.33203125" style="26" customWidth="1"/>
    <col min="9731" max="9740" width="11" style="26" customWidth="1"/>
    <col min="9741" max="9985" width="8.77734375" style="26"/>
    <col min="9986" max="9986" width="5.33203125" style="26" customWidth="1"/>
    <col min="9987" max="9996" width="11" style="26" customWidth="1"/>
    <col min="9997" max="10241" width="8.77734375" style="26"/>
    <col min="10242" max="10242" width="5.33203125" style="26" customWidth="1"/>
    <col min="10243" max="10252" width="11" style="26" customWidth="1"/>
    <col min="10253" max="10497" width="8.77734375" style="26"/>
    <col min="10498" max="10498" width="5.33203125" style="26" customWidth="1"/>
    <col min="10499" max="10508" width="11" style="26" customWidth="1"/>
    <col min="10509" max="10753" width="8.77734375" style="26"/>
    <col min="10754" max="10754" width="5.33203125" style="26" customWidth="1"/>
    <col min="10755" max="10764" width="11" style="26" customWidth="1"/>
    <col min="10765" max="11009" width="8.77734375" style="26"/>
    <col min="11010" max="11010" width="5.33203125" style="26" customWidth="1"/>
    <col min="11011" max="11020" width="11" style="26" customWidth="1"/>
    <col min="11021" max="11265" width="8.77734375" style="26"/>
    <col min="11266" max="11266" width="5.33203125" style="26" customWidth="1"/>
    <col min="11267" max="11276" width="11" style="26" customWidth="1"/>
    <col min="11277" max="11521" width="8.77734375" style="26"/>
    <col min="11522" max="11522" width="5.33203125" style="26" customWidth="1"/>
    <col min="11523" max="11532" width="11" style="26" customWidth="1"/>
    <col min="11533" max="11777" width="8.77734375" style="26"/>
    <col min="11778" max="11778" width="5.33203125" style="26" customWidth="1"/>
    <col min="11779" max="11788" width="11" style="26" customWidth="1"/>
    <col min="11789" max="12033" width="8.77734375" style="26"/>
    <col min="12034" max="12034" width="5.33203125" style="26" customWidth="1"/>
    <col min="12035" max="12044" width="11" style="26" customWidth="1"/>
    <col min="12045" max="12289" width="8.77734375" style="26"/>
    <col min="12290" max="12290" width="5.33203125" style="26" customWidth="1"/>
    <col min="12291" max="12300" width="11" style="26" customWidth="1"/>
    <col min="12301" max="12545" width="8.77734375" style="26"/>
    <col min="12546" max="12546" width="5.33203125" style="26" customWidth="1"/>
    <col min="12547" max="12556" width="11" style="26" customWidth="1"/>
    <col min="12557" max="12801" width="8.77734375" style="26"/>
    <col min="12802" max="12802" width="5.33203125" style="26" customWidth="1"/>
    <col min="12803" max="12812" width="11" style="26" customWidth="1"/>
    <col min="12813" max="13057" width="8.77734375" style="26"/>
    <col min="13058" max="13058" width="5.33203125" style="26" customWidth="1"/>
    <col min="13059" max="13068" width="11" style="26" customWidth="1"/>
    <col min="13069" max="13313" width="8.77734375" style="26"/>
    <col min="13314" max="13314" width="5.33203125" style="26" customWidth="1"/>
    <col min="13315" max="13324" width="11" style="26" customWidth="1"/>
    <col min="13325" max="13569" width="8.77734375" style="26"/>
    <col min="13570" max="13570" width="5.33203125" style="26" customWidth="1"/>
    <col min="13571" max="13580" width="11" style="26" customWidth="1"/>
    <col min="13581" max="13825" width="8.77734375" style="26"/>
    <col min="13826" max="13826" width="5.33203125" style="26" customWidth="1"/>
    <col min="13827" max="13836" width="11" style="26" customWidth="1"/>
    <col min="13837" max="14081" width="8.77734375" style="26"/>
    <col min="14082" max="14082" width="5.33203125" style="26" customWidth="1"/>
    <col min="14083" max="14092" width="11" style="26" customWidth="1"/>
    <col min="14093" max="14337" width="8.77734375" style="26"/>
    <col min="14338" max="14338" width="5.33203125" style="26" customWidth="1"/>
    <col min="14339" max="14348" width="11" style="26" customWidth="1"/>
    <col min="14349" max="14593" width="8.77734375" style="26"/>
    <col min="14594" max="14594" width="5.33203125" style="26" customWidth="1"/>
    <col min="14595" max="14604" width="11" style="26" customWidth="1"/>
    <col min="14605" max="14849" width="8.77734375" style="26"/>
    <col min="14850" max="14850" width="5.33203125" style="26" customWidth="1"/>
    <col min="14851" max="14860" width="11" style="26" customWidth="1"/>
    <col min="14861" max="15105" width="8.77734375" style="26"/>
    <col min="15106" max="15106" width="5.33203125" style="26" customWidth="1"/>
    <col min="15107" max="15116" width="11" style="26" customWidth="1"/>
    <col min="15117" max="15361" width="8.77734375" style="26"/>
    <col min="15362" max="15362" width="5.33203125" style="26" customWidth="1"/>
    <col min="15363" max="15372" width="11" style="26" customWidth="1"/>
    <col min="15373" max="15617" width="8.77734375" style="26"/>
    <col min="15618" max="15618" width="5.33203125" style="26" customWidth="1"/>
    <col min="15619" max="15628" width="11" style="26" customWidth="1"/>
    <col min="15629" max="15873" width="8.77734375" style="26"/>
    <col min="15874" max="15874" width="5.33203125" style="26" customWidth="1"/>
    <col min="15875" max="15884" width="11" style="26" customWidth="1"/>
    <col min="15885" max="16129" width="8.77734375" style="26"/>
    <col min="16130" max="16130" width="5.33203125" style="26" customWidth="1"/>
    <col min="16131" max="16140" width="11" style="26" customWidth="1"/>
    <col min="16141" max="16384" width="8.77734375" style="26"/>
  </cols>
  <sheetData>
    <row r="2" spans="2:14" ht="23.25" customHeight="1" x14ac:dyDescent="0.45">
      <c r="B2" s="455" t="s">
        <v>161</v>
      </c>
      <c r="C2" s="455"/>
      <c r="D2" s="455"/>
      <c r="E2" s="455"/>
      <c r="F2" s="455"/>
      <c r="G2" s="455"/>
      <c r="H2" s="455"/>
      <c r="I2" s="455"/>
      <c r="J2" s="455"/>
      <c r="K2" s="455"/>
      <c r="L2" s="455"/>
    </row>
    <row r="3" spans="2:14" ht="23.4" customHeight="1" x14ac:dyDescent="0.45">
      <c r="B3" s="455"/>
      <c r="C3" s="455"/>
      <c r="D3" s="455"/>
      <c r="E3" s="455"/>
      <c r="F3" s="455"/>
      <c r="G3" s="455"/>
      <c r="H3" s="455"/>
      <c r="I3" s="455"/>
      <c r="J3" s="455"/>
      <c r="K3" s="455"/>
      <c r="L3" s="455"/>
    </row>
    <row r="4" spans="2:14" ht="30" customHeight="1" thickBot="1" x14ac:dyDescent="0.5">
      <c r="B4" s="456" t="s">
        <v>162</v>
      </c>
      <c r="C4" s="169" t="s">
        <v>368</v>
      </c>
      <c r="D4" s="166"/>
      <c r="E4" s="166"/>
      <c r="F4" s="167"/>
      <c r="G4" s="167"/>
      <c r="H4" s="167"/>
      <c r="I4" s="167"/>
      <c r="J4" s="167"/>
      <c r="K4" s="167"/>
      <c r="L4" s="168" t="s">
        <v>368</v>
      </c>
    </row>
    <row r="5" spans="2:14" ht="19.95" customHeight="1" thickTop="1" x14ac:dyDescent="0.45">
      <c r="B5" s="456"/>
      <c r="C5" s="446" t="s">
        <v>372</v>
      </c>
      <c r="D5" s="447"/>
      <c r="E5" s="447"/>
      <c r="F5" s="447"/>
      <c r="G5" s="448"/>
      <c r="H5" s="446" t="s">
        <v>371</v>
      </c>
      <c r="I5" s="447"/>
      <c r="J5" s="447"/>
      <c r="K5" s="447"/>
      <c r="L5" s="448"/>
      <c r="M5" s="159"/>
      <c r="N5" s="160"/>
    </row>
    <row r="6" spans="2:14" ht="19.95" customHeight="1" x14ac:dyDescent="0.45">
      <c r="B6" s="456"/>
      <c r="C6" s="449"/>
      <c r="D6" s="450"/>
      <c r="E6" s="450"/>
      <c r="F6" s="450"/>
      <c r="G6" s="451"/>
      <c r="H6" s="449"/>
      <c r="I6" s="450"/>
      <c r="J6" s="450"/>
      <c r="K6" s="450"/>
      <c r="L6" s="451"/>
      <c r="N6" s="161"/>
    </row>
    <row r="7" spans="2:14" ht="19.95" customHeight="1" x14ac:dyDescent="0.45">
      <c r="B7" s="456"/>
      <c r="C7" s="449"/>
      <c r="D7" s="450"/>
      <c r="E7" s="450"/>
      <c r="F7" s="450"/>
      <c r="G7" s="451"/>
      <c r="H7" s="449"/>
      <c r="I7" s="450"/>
      <c r="J7" s="450"/>
      <c r="K7" s="450"/>
      <c r="L7" s="451"/>
      <c r="N7" s="161"/>
    </row>
    <row r="8" spans="2:14" ht="19.95" customHeight="1" x14ac:dyDescent="0.45">
      <c r="B8" s="456"/>
      <c r="C8" s="449"/>
      <c r="D8" s="450"/>
      <c r="E8" s="450"/>
      <c r="F8" s="450"/>
      <c r="G8" s="451"/>
      <c r="H8" s="449"/>
      <c r="I8" s="450"/>
      <c r="J8" s="450"/>
      <c r="K8" s="450"/>
      <c r="L8" s="451"/>
      <c r="N8" s="161"/>
    </row>
    <row r="9" spans="2:14" ht="19.95" customHeight="1" x14ac:dyDescent="0.45">
      <c r="B9" s="456"/>
      <c r="C9" s="449"/>
      <c r="D9" s="450"/>
      <c r="E9" s="450"/>
      <c r="F9" s="450"/>
      <c r="G9" s="451"/>
      <c r="H9" s="449"/>
      <c r="I9" s="450"/>
      <c r="J9" s="450"/>
      <c r="K9" s="450"/>
      <c r="L9" s="451"/>
      <c r="N9" s="161"/>
    </row>
    <row r="10" spans="2:14" ht="19.95" customHeight="1" x14ac:dyDescent="0.45">
      <c r="B10" s="456"/>
      <c r="C10" s="449"/>
      <c r="D10" s="450"/>
      <c r="E10" s="450"/>
      <c r="F10" s="450"/>
      <c r="G10" s="451"/>
      <c r="H10" s="449"/>
      <c r="I10" s="450"/>
      <c r="J10" s="450"/>
      <c r="K10" s="450"/>
      <c r="L10" s="451"/>
      <c r="N10" s="161"/>
    </row>
    <row r="11" spans="2:14" ht="19.95" customHeight="1" x14ac:dyDescent="0.45">
      <c r="B11" s="456"/>
      <c r="C11" s="449"/>
      <c r="D11" s="450"/>
      <c r="E11" s="450"/>
      <c r="F11" s="450"/>
      <c r="G11" s="451"/>
      <c r="H11" s="449"/>
      <c r="I11" s="450"/>
      <c r="J11" s="450"/>
      <c r="K11" s="450"/>
      <c r="L11" s="451"/>
      <c r="N11" s="161"/>
    </row>
    <row r="12" spans="2:14" ht="19.95" customHeight="1" x14ac:dyDescent="0.45">
      <c r="B12" s="456"/>
      <c r="C12" s="449"/>
      <c r="D12" s="450"/>
      <c r="E12" s="450"/>
      <c r="F12" s="450"/>
      <c r="G12" s="451"/>
      <c r="H12" s="449"/>
      <c r="I12" s="450"/>
      <c r="J12" s="450"/>
      <c r="K12" s="450"/>
      <c r="L12" s="451"/>
      <c r="N12" s="161"/>
    </row>
    <row r="13" spans="2:14" ht="19.95" customHeight="1" x14ac:dyDescent="0.45">
      <c r="B13" s="456"/>
      <c r="C13" s="449"/>
      <c r="D13" s="450"/>
      <c r="E13" s="450"/>
      <c r="F13" s="450"/>
      <c r="G13" s="451"/>
      <c r="H13" s="449"/>
      <c r="I13" s="450"/>
      <c r="J13" s="450"/>
      <c r="K13" s="450"/>
      <c r="L13" s="451"/>
      <c r="N13" s="161"/>
    </row>
    <row r="14" spans="2:14" ht="19.95" customHeight="1" x14ac:dyDescent="0.45">
      <c r="B14" s="456"/>
      <c r="C14" s="449"/>
      <c r="D14" s="450"/>
      <c r="E14" s="450"/>
      <c r="F14" s="450"/>
      <c r="G14" s="451"/>
      <c r="H14" s="449"/>
      <c r="I14" s="450"/>
      <c r="J14" s="450"/>
      <c r="K14" s="450"/>
      <c r="L14" s="451"/>
      <c r="N14" s="161"/>
    </row>
    <row r="15" spans="2:14" ht="19.95" customHeight="1" thickBot="1" x14ac:dyDescent="0.5">
      <c r="B15" s="456"/>
      <c r="C15" s="452"/>
      <c r="D15" s="453"/>
      <c r="E15" s="453"/>
      <c r="F15" s="453"/>
      <c r="G15" s="454"/>
      <c r="H15" s="452"/>
      <c r="I15" s="453"/>
      <c r="J15" s="453"/>
      <c r="K15" s="453"/>
      <c r="L15" s="454"/>
      <c r="N15" s="161"/>
    </row>
    <row r="16" spans="2:14" ht="19.95" customHeight="1" thickTop="1" x14ac:dyDescent="0.45">
      <c r="B16" s="456"/>
      <c r="C16" s="446" t="s">
        <v>369</v>
      </c>
      <c r="D16" s="447"/>
      <c r="E16" s="447"/>
      <c r="F16" s="447"/>
      <c r="G16" s="448"/>
      <c r="H16" s="446" t="s">
        <v>370</v>
      </c>
      <c r="I16" s="447"/>
      <c r="J16" s="447"/>
      <c r="K16" s="447"/>
      <c r="L16" s="448"/>
      <c r="N16" s="161"/>
    </row>
    <row r="17" spans="2:14" ht="19.95" customHeight="1" x14ac:dyDescent="0.45">
      <c r="B17" s="456"/>
      <c r="C17" s="449"/>
      <c r="D17" s="450"/>
      <c r="E17" s="450"/>
      <c r="F17" s="450"/>
      <c r="G17" s="451"/>
      <c r="H17" s="449"/>
      <c r="I17" s="450"/>
      <c r="J17" s="450"/>
      <c r="K17" s="450"/>
      <c r="L17" s="451"/>
      <c r="N17" s="161"/>
    </row>
    <row r="18" spans="2:14" ht="19.95" customHeight="1" x14ac:dyDescent="0.45">
      <c r="B18" s="456"/>
      <c r="C18" s="449"/>
      <c r="D18" s="450"/>
      <c r="E18" s="450"/>
      <c r="F18" s="450"/>
      <c r="G18" s="451"/>
      <c r="H18" s="449"/>
      <c r="I18" s="450"/>
      <c r="J18" s="450"/>
      <c r="K18" s="450"/>
      <c r="L18" s="451"/>
      <c r="N18" s="161"/>
    </row>
    <row r="19" spans="2:14" ht="19.95" customHeight="1" x14ac:dyDescent="0.45">
      <c r="B19" s="456"/>
      <c r="C19" s="449"/>
      <c r="D19" s="450"/>
      <c r="E19" s="450"/>
      <c r="F19" s="450"/>
      <c r="G19" s="451"/>
      <c r="H19" s="449"/>
      <c r="I19" s="450"/>
      <c r="J19" s="450"/>
      <c r="K19" s="450"/>
      <c r="L19" s="451"/>
      <c r="N19" s="161"/>
    </row>
    <row r="20" spans="2:14" ht="19.95" customHeight="1" x14ac:dyDescent="0.45">
      <c r="B20" s="456"/>
      <c r="C20" s="449"/>
      <c r="D20" s="450"/>
      <c r="E20" s="450"/>
      <c r="F20" s="450"/>
      <c r="G20" s="451"/>
      <c r="H20" s="449"/>
      <c r="I20" s="450"/>
      <c r="J20" s="450"/>
      <c r="K20" s="450"/>
      <c r="L20" s="451"/>
      <c r="N20" s="161"/>
    </row>
    <row r="21" spans="2:14" ht="19.95" customHeight="1" x14ac:dyDescent="0.45">
      <c r="B21" s="456"/>
      <c r="C21" s="449"/>
      <c r="D21" s="450"/>
      <c r="E21" s="450"/>
      <c r="F21" s="450"/>
      <c r="G21" s="451"/>
      <c r="H21" s="449"/>
      <c r="I21" s="450"/>
      <c r="J21" s="450"/>
      <c r="K21" s="450"/>
      <c r="L21" s="451"/>
      <c r="N21" s="161"/>
    </row>
    <row r="22" spans="2:14" ht="19.95" customHeight="1" x14ac:dyDescent="0.45">
      <c r="B22" s="456"/>
      <c r="C22" s="449"/>
      <c r="D22" s="450"/>
      <c r="E22" s="450"/>
      <c r="F22" s="450"/>
      <c r="G22" s="451"/>
      <c r="H22" s="449"/>
      <c r="I22" s="450"/>
      <c r="J22" s="450"/>
      <c r="K22" s="450"/>
      <c r="L22" s="451"/>
      <c r="N22" s="161"/>
    </row>
    <row r="23" spans="2:14" ht="19.95" customHeight="1" x14ac:dyDescent="0.45">
      <c r="B23" s="456"/>
      <c r="C23" s="449"/>
      <c r="D23" s="450"/>
      <c r="E23" s="450"/>
      <c r="F23" s="450"/>
      <c r="G23" s="451"/>
      <c r="H23" s="449"/>
      <c r="I23" s="450"/>
      <c r="J23" s="450"/>
      <c r="K23" s="450"/>
      <c r="L23" s="451"/>
      <c r="N23" s="161"/>
    </row>
    <row r="24" spans="2:14" ht="19.95" customHeight="1" x14ac:dyDescent="0.45">
      <c r="B24" s="456"/>
      <c r="C24" s="449"/>
      <c r="D24" s="450"/>
      <c r="E24" s="450"/>
      <c r="F24" s="450"/>
      <c r="G24" s="451"/>
      <c r="H24" s="449"/>
      <c r="I24" s="450"/>
      <c r="J24" s="450"/>
      <c r="K24" s="450"/>
      <c r="L24" s="451"/>
      <c r="N24" s="161"/>
    </row>
    <row r="25" spans="2:14" ht="19.95" customHeight="1" thickBot="1" x14ac:dyDescent="0.5">
      <c r="B25" s="456"/>
      <c r="C25" s="452"/>
      <c r="D25" s="453"/>
      <c r="E25" s="453"/>
      <c r="F25" s="453"/>
      <c r="G25" s="454"/>
      <c r="H25" s="452"/>
      <c r="I25" s="453"/>
      <c r="J25" s="453"/>
      <c r="K25" s="453"/>
      <c r="L25" s="454"/>
      <c r="N25" s="161"/>
    </row>
    <row r="26" spans="2:14" ht="30" customHeight="1" thickTop="1" x14ac:dyDescent="0.45">
      <c r="B26" s="456"/>
      <c r="C26" s="169" t="s">
        <v>164</v>
      </c>
      <c r="D26" s="166"/>
      <c r="E26" s="166"/>
      <c r="F26" s="167"/>
      <c r="G26" s="167"/>
      <c r="H26" s="167"/>
      <c r="I26" s="167"/>
      <c r="J26" s="167"/>
      <c r="K26" s="167"/>
      <c r="L26" s="168" t="s">
        <v>163</v>
      </c>
      <c r="N26" s="161"/>
    </row>
    <row r="27" spans="2:14" ht="30" customHeight="1" x14ac:dyDescent="0.45">
      <c r="B27" s="27"/>
      <c r="N27" s="161"/>
    </row>
    <row r="28" spans="2:14" ht="30" customHeight="1" x14ac:dyDescent="0.9">
      <c r="B28" s="457" t="s">
        <v>165</v>
      </c>
      <c r="C28" s="457"/>
      <c r="D28" s="457"/>
      <c r="E28" s="457"/>
      <c r="F28" s="457"/>
      <c r="G28" s="457"/>
      <c r="H28" s="457"/>
      <c r="I28" s="457"/>
      <c r="J28" s="457"/>
      <c r="K28" s="457"/>
      <c r="L28" s="457"/>
      <c r="N28" s="161"/>
    </row>
    <row r="29" spans="2:14" ht="30" customHeight="1" x14ac:dyDescent="0.85">
      <c r="B29" s="443" t="s">
        <v>166</v>
      </c>
      <c r="C29" s="443"/>
      <c r="D29" s="443"/>
      <c r="E29" s="443"/>
      <c r="F29" s="443"/>
      <c r="G29" s="443"/>
      <c r="H29" s="443"/>
      <c r="I29" s="443"/>
      <c r="J29" s="443"/>
      <c r="K29" s="443"/>
      <c r="L29" s="443"/>
      <c r="M29" s="170"/>
      <c r="N29" s="171"/>
    </row>
    <row r="30" spans="2:14" ht="64.2" customHeight="1" x14ac:dyDescent="0.45">
      <c r="B30" s="444" t="s">
        <v>167</v>
      </c>
      <c r="C30" s="444"/>
      <c r="D30" s="444"/>
      <c r="E30" s="444"/>
      <c r="F30" s="444"/>
      <c r="G30" s="444"/>
      <c r="H30" s="444"/>
      <c r="I30" s="444"/>
      <c r="J30" s="444"/>
      <c r="K30" s="444"/>
      <c r="L30" s="444"/>
      <c r="N30" s="161"/>
    </row>
    <row r="31" spans="2:14" ht="23.4" customHeight="1" x14ac:dyDescent="0.45"/>
    <row r="32" spans="2:14" ht="65.400000000000006" customHeight="1" x14ac:dyDescent="0.45">
      <c r="B32" s="445" t="s">
        <v>376</v>
      </c>
      <c r="C32" s="445"/>
      <c r="D32" s="445"/>
      <c r="E32" s="445"/>
      <c r="F32" s="445"/>
      <c r="G32" s="445"/>
      <c r="H32" s="445"/>
      <c r="I32" s="445"/>
      <c r="J32" s="445"/>
      <c r="K32" s="445"/>
      <c r="L32" s="445"/>
    </row>
    <row r="34" spans="2:14" ht="64.2" customHeight="1" x14ac:dyDescent="0.45">
      <c r="B34" s="445" t="s">
        <v>375</v>
      </c>
      <c r="C34" s="445"/>
      <c r="D34" s="445"/>
      <c r="E34" s="445"/>
      <c r="F34" s="445"/>
      <c r="G34" s="445"/>
      <c r="H34" s="445"/>
      <c r="I34" s="445"/>
      <c r="J34" s="445"/>
      <c r="K34" s="445"/>
      <c r="L34" s="445"/>
      <c r="M34" s="162"/>
      <c r="N34" s="163"/>
    </row>
    <row r="35" spans="2:14" ht="27.6" customHeight="1" x14ac:dyDescent="0.45"/>
    <row r="36" spans="2:14" ht="69" customHeight="1" x14ac:dyDescent="0.45">
      <c r="B36" s="445" t="s">
        <v>378</v>
      </c>
      <c r="C36" s="445"/>
      <c r="D36" s="445"/>
      <c r="E36" s="445"/>
      <c r="F36" s="445"/>
      <c r="G36" s="445"/>
      <c r="H36" s="445"/>
      <c r="I36" s="445"/>
      <c r="J36" s="445"/>
      <c r="K36" s="445"/>
      <c r="L36" s="445"/>
    </row>
    <row r="37" spans="2:14" ht="27.6" customHeight="1" x14ac:dyDescent="0.45">
      <c r="C37" s="164"/>
      <c r="D37" s="28"/>
      <c r="E37" s="28"/>
      <c r="F37" s="28"/>
      <c r="G37" s="28"/>
      <c r="H37" s="28"/>
      <c r="I37" s="28"/>
      <c r="J37" s="28"/>
      <c r="K37" s="28"/>
      <c r="L37" s="28"/>
      <c r="M37" s="28"/>
      <c r="N37" s="165"/>
    </row>
    <row r="38" spans="2:14" ht="58.2" customHeight="1" x14ac:dyDescent="0.45">
      <c r="B38" s="445" t="s">
        <v>380</v>
      </c>
      <c r="C38" s="445"/>
      <c r="D38" s="445"/>
      <c r="E38" s="445"/>
      <c r="F38" s="445"/>
      <c r="G38" s="445"/>
      <c r="H38" s="445"/>
      <c r="I38" s="445"/>
      <c r="J38" s="445"/>
      <c r="K38" s="445"/>
      <c r="L38" s="445"/>
    </row>
    <row r="39" spans="2:14" ht="27.6" customHeight="1" x14ac:dyDescent="0.45">
      <c r="C39" s="28"/>
      <c r="D39" s="28"/>
      <c r="E39" s="28"/>
      <c r="F39" s="28"/>
      <c r="G39" s="28"/>
      <c r="H39" s="28"/>
      <c r="I39" s="28"/>
      <c r="J39" s="28"/>
      <c r="K39" s="28"/>
      <c r="L39" s="28"/>
    </row>
    <row r="40" spans="2:14" ht="27.6" customHeight="1" x14ac:dyDescent="0.45">
      <c r="C40" s="28"/>
      <c r="D40" s="28"/>
      <c r="E40" s="28"/>
      <c r="F40" s="28"/>
      <c r="G40" s="28"/>
      <c r="H40" s="28"/>
      <c r="I40" s="28"/>
      <c r="J40" s="28"/>
      <c r="K40" s="28"/>
      <c r="L40" s="28"/>
      <c r="M40" s="28"/>
      <c r="N40" s="165"/>
    </row>
    <row r="41" spans="2:14" ht="27.6" customHeight="1" x14ac:dyDescent="0.45"/>
    <row r="42" spans="2:14" ht="27.6" customHeight="1" x14ac:dyDescent="0.45"/>
    <row r="43" spans="2:14" ht="27.6" customHeight="1" x14ac:dyDescent="0.45">
      <c r="M43" s="28"/>
      <c r="N43" s="28"/>
    </row>
    <row r="44" spans="2:14" ht="27.6" customHeight="1" x14ac:dyDescent="0.45"/>
    <row r="45" spans="2:14" ht="27.6" customHeight="1" x14ac:dyDescent="0.45"/>
  </sheetData>
  <mergeCells count="13">
    <mergeCell ref="C16:G25"/>
    <mergeCell ref="H16:L25"/>
    <mergeCell ref="B2:L3"/>
    <mergeCell ref="B4:B26"/>
    <mergeCell ref="B28:L28"/>
    <mergeCell ref="C5:G15"/>
    <mergeCell ref="H5:L15"/>
    <mergeCell ref="B29:L29"/>
    <mergeCell ref="B30:L30"/>
    <mergeCell ref="B38:L38"/>
    <mergeCell ref="B32:L32"/>
    <mergeCell ref="B34:L34"/>
    <mergeCell ref="B36:L36"/>
  </mergeCells>
  <printOptions horizontalCentered="1" verticalCentered="1"/>
  <pageMargins left="0.54" right="0.53" top="0.86" bottom="0.75" header="0.5" footer="0.5"/>
  <pageSetup orientation="landscape" horizontalDpi="300" verticalDpi="300"/>
  <headerFooter alignWithMargins="0">
    <oddHeader xml:space="preserve">&amp;LWeek Ending:&amp;C&amp;"Arial,Bold"&amp;14SKILL/FUN BOX - TIME CHALLENGE&amp;"Arial,Regular"&amp;10
</oddHeader>
    <oddFooter xml:space="preserve">&amp;L&amp;8
Licensed Business Coach: Mark Grant
(T) 020 8785 4734
(F) 020 8785 4702
(M) 07977 438 375
(E) markgrant@action-international.com&amp;R&amp;G
</oddFooter>
  </headerFooter>
  <legacyDrawingHF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O56"/>
  <sheetViews>
    <sheetView showGridLines="0" zoomScale="70" zoomScaleNormal="70" workbookViewId="0">
      <selection activeCell="C61" sqref="C61"/>
    </sheetView>
  </sheetViews>
  <sheetFormatPr baseColWidth="10" defaultColWidth="8.77734375" defaultRowHeight="13.2" x14ac:dyDescent="0.25"/>
  <sheetData>
    <row r="1" spans="2:15" x14ac:dyDescent="0.25">
      <c r="B1" s="172"/>
      <c r="C1" s="172"/>
      <c r="D1" s="172"/>
      <c r="E1" s="172"/>
      <c r="F1" s="172"/>
      <c r="G1" s="172"/>
      <c r="H1" s="172"/>
      <c r="I1" s="172"/>
      <c r="J1" s="172"/>
      <c r="K1" s="172"/>
      <c r="L1" s="172"/>
      <c r="M1" s="172"/>
      <c r="N1" s="172"/>
      <c r="O1" s="172"/>
    </row>
    <row r="2" spans="2:15" ht="27.6" customHeight="1" x14ac:dyDescent="0.25">
      <c r="B2" s="172"/>
      <c r="C2" s="415" t="s">
        <v>168</v>
      </c>
      <c r="D2" s="415"/>
      <c r="E2" s="415"/>
      <c r="F2" s="415"/>
      <c r="G2" s="415"/>
      <c r="H2" s="415"/>
      <c r="I2" s="415"/>
      <c r="J2" s="415"/>
      <c r="K2" s="415"/>
      <c r="L2" s="415"/>
      <c r="M2" s="415"/>
      <c r="N2" s="415"/>
      <c r="O2" s="172"/>
    </row>
    <row r="3" spans="2:15" ht="27.6" customHeight="1" x14ac:dyDescent="0.25">
      <c r="B3" s="172"/>
      <c r="C3" s="415"/>
      <c r="D3" s="415"/>
      <c r="E3" s="415"/>
      <c r="F3" s="415"/>
      <c r="G3" s="415"/>
      <c r="H3" s="415"/>
      <c r="I3" s="415"/>
      <c r="J3" s="415"/>
      <c r="K3" s="415"/>
      <c r="L3" s="415"/>
      <c r="M3" s="415"/>
      <c r="N3" s="415"/>
      <c r="O3" s="172"/>
    </row>
    <row r="4" spans="2:15" x14ac:dyDescent="0.25">
      <c r="B4" s="172"/>
      <c r="C4" s="172"/>
      <c r="D4" s="172"/>
      <c r="E4" s="172"/>
      <c r="F4" s="172"/>
      <c r="G4" s="172"/>
      <c r="H4" s="172"/>
      <c r="I4" s="172"/>
      <c r="J4" s="172"/>
      <c r="K4" s="172"/>
      <c r="L4" s="172"/>
      <c r="M4" s="172"/>
      <c r="N4" s="172"/>
      <c r="O4" s="172"/>
    </row>
    <row r="5" spans="2:15" ht="13.8" thickBot="1" x14ac:dyDescent="0.3">
      <c r="B5" s="172"/>
      <c r="C5" s="172"/>
      <c r="D5" s="172"/>
      <c r="E5" s="172"/>
      <c r="F5" s="172"/>
      <c r="G5" s="172"/>
      <c r="H5" s="172"/>
      <c r="I5" s="172"/>
      <c r="J5" s="172"/>
      <c r="K5" s="172"/>
      <c r="L5" s="172"/>
      <c r="M5" s="172"/>
      <c r="N5" s="172"/>
      <c r="O5" s="172"/>
    </row>
    <row r="6" spans="2:15" ht="13.8" customHeight="1" thickTop="1" x14ac:dyDescent="0.25">
      <c r="B6" s="172"/>
      <c r="C6" s="175"/>
      <c r="D6" s="175"/>
      <c r="E6" s="175"/>
      <c r="F6" s="175"/>
      <c r="G6" s="175"/>
      <c r="H6" s="176"/>
      <c r="I6" s="172"/>
      <c r="J6" s="172"/>
      <c r="K6" s="172"/>
      <c r="L6" s="172"/>
      <c r="M6" s="172"/>
      <c r="N6" s="172"/>
      <c r="O6" s="172"/>
    </row>
    <row r="7" spans="2:15" ht="13.2" customHeight="1" x14ac:dyDescent="1.3">
      <c r="B7" s="461" t="s">
        <v>381</v>
      </c>
      <c r="C7" s="178" t="s">
        <v>383</v>
      </c>
      <c r="D7" s="180"/>
      <c r="E7" s="180"/>
      <c r="F7" s="180"/>
      <c r="G7" s="180"/>
      <c r="H7" s="179"/>
      <c r="I7" s="177" t="s">
        <v>383</v>
      </c>
      <c r="J7" s="180"/>
      <c r="K7" s="180"/>
      <c r="L7" s="180"/>
      <c r="M7" s="180"/>
      <c r="N7" s="178"/>
      <c r="O7" s="172"/>
    </row>
    <row r="8" spans="2:15" ht="13.2" customHeight="1" x14ac:dyDescent="1.3">
      <c r="B8" s="461"/>
      <c r="C8" s="178"/>
      <c r="D8" s="180"/>
      <c r="E8" s="180"/>
      <c r="F8" s="180"/>
      <c r="G8" s="180"/>
      <c r="H8" s="179"/>
      <c r="I8" s="177"/>
      <c r="J8" s="180"/>
      <c r="K8" s="180"/>
      <c r="L8" s="180"/>
      <c r="M8" s="180"/>
      <c r="N8" s="178"/>
      <c r="O8" s="172"/>
    </row>
    <row r="9" spans="2:15" ht="13.2" customHeight="1" x14ac:dyDescent="1.3">
      <c r="B9" s="461"/>
      <c r="C9" s="178"/>
      <c r="D9" s="458">
        <v>3</v>
      </c>
      <c r="E9" s="458"/>
      <c r="F9" s="458"/>
      <c r="G9" s="458"/>
      <c r="H9" s="179"/>
      <c r="I9" s="177"/>
      <c r="J9" s="458">
        <v>1</v>
      </c>
      <c r="K9" s="458"/>
      <c r="L9" s="458"/>
      <c r="M9" s="458"/>
      <c r="N9" s="178"/>
      <c r="O9" s="172"/>
    </row>
    <row r="10" spans="2:15" ht="13.2" customHeight="1" x14ac:dyDescent="1.3">
      <c r="B10" s="461"/>
      <c r="C10" s="178"/>
      <c r="D10" s="458"/>
      <c r="E10" s="458"/>
      <c r="F10" s="458"/>
      <c r="G10" s="458"/>
      <c r="H10" s="179"/>
      <c r="I10" s="177"/>
      <c r="J10" s="458"/>
      <c r="K10" s="458"/>
      <c r="L10" s="458"/>
      <c r="M10" s="458"/>
      <c r="N10" s="178"/>
      <c r="O10" s="172"/>
    </row>
    <row r="11" spans="2:15" ht="13.2" customHeight="1" x14ac:dyDescent="1.3">
      <c r="B11" s="461"/>
      <c r="C11" s="178"/>
      <c r="D11" s="458"/>
      <c r="E11" s="458"/>
      <c r="F11" s="458"/>
      <c r="G11" s="458"/>
      <c r="H11" s="179"/>
      <c r="I11" s="177"/>
      <c r="J11" s="458"/>
      <c r="K11" s="458"/>
      <c r="L11" s="458"/>
      <c r="M11" s="458"/>
      <c r="N11" s="178"/>
      <c r="O11" s="172"/>
    </row>
    <row r="12" spans="2:15" ht="13.2" customHeight="1" x14ac:dyDescent="1.3">
      <c r="B12" s="461"/>
      <c r="C12" s="178"/>
      <c r="D12" s="458"/>
      <c r="E12" s="458"/>
      <c r="F12" s="458"/>
      <c r="G12" s="458"/>
      <c r="H12" s="179"/>
      <c r="I12" s="177"/>
      <c r="J12" s="458"/>
      <c r="K12" s="458"/>
      <c r="L12" s="458"/>
      <c r="M12" s="458"/>
      <c r="N12" s="178"/>
      <c r="O12" s="172"/>
    </row>
    <row r="13" spans="2:15" ht="13.2" customHeight="1" x14ac:dyDescent="1.3">
      <c r="B13" s="461"/>
      <c r="C13" s="178"/>
      <c r="D13" s="458"/>
      <c r="E13" s="458"/>
      <c r="F13" s="458"/>
      <c r="G13" s="458"/>
      <c r="H13" s="179"/>
      <c r="I13" s="177"/>
      <c r="J13" s="458"/>
      <c r="K13" s="458"/>
      <c r="L13" s="458"/>
      <c r="M13" s="458"/>
      <c r="N13" s="178"/>
      <c r="O13" s="172"/>
    </row>
    <row r="14" spans="2:15" ht="13.2" customHeight="1" x14ac:dyDescent="1.3">
      <c r="B14" s="461"/>
      <c r="C14" s="178"/>
      <c r="D14" s="462" t="s">
        <v>382</v>
      </c>
      <c r="E14" s="462"/>
      <c r="F14" s="462"/>
      <c r="G14" s="462"/>
      <c r="H14" s="179"/>
      <c r="I14" s="177"/>
      <c r="J14" s="462" t="s">
        <v>384</v>
      </c>
      <c r="K14" s="462"/>
      <c r="L14" s="462"/>
      <c r="M14" s="462"/>
      <c r="N14" s="178"/>
      <c r="O14" s="172"/>
    </row>
    <row r="15" spans="2:15" ht="13.2" customHeight="1" x14ac:dyDescent="1.3">
      <c r="B15" s="461"/>
      <c r="C15" s="178"/>
      <c r="D15" s="462"/>
      <c r="E15" s="462"/>
      <c r="F15" s="462"/>
      <c r="G15" s="462"/>
      <c r="H15" s="179"/>
      <c r="I15" s="177"/>
      <c r="J15" s="462"/>
      <c r="K15" s="462"/>
      <c r="L15" s="462"/>
      <c r="M15" s="462"/>
      <c r="N15" s="178"/>
      <c r="O15" s="172"/>
    </row>
    <row r="16" spans="2:15" ht="13.8" customHeight="1" x14ac:dyDescent="1.3">
      <c r="B16" s="461"/>
      <c r="C16" s="178"/>
      <c r="D16" s="462"/>
      <c r="E16" s="462"/>
      <c r="F16" s="462"/>
      <c r="G16" s="462"/>
      <c r="H16" s="179"/>
      <c r="I16" s="177"/>
      <c r="J16" s="462"/>
      <c r="K16" s="462"/>
      <c r="L16" s="462"/>
      <c r="M16" s="462"/>
      <c r="N16" s="178"/>
      <c r="O16" s="172"/>
    </row>
    <row r="17" spans="2:15" ht="13.8" customHeight="1" x14ac:dyDescent="1.3">
      <c r="B17" s="461"/>
      <c r="C17" s="178"/>
      <c r="D17" s="178"/>
      <c r="E17" s="178"/>
      <c r="F17" s="178"/>
      <c r="G17" s="178"/>
      <c r="H17" s="179"/>
      <c r="I17" s="177"/>
      <c r="J17" s="178"/>
      <c r="K17" s="178"/>
      <c r="L17" s="178"/>
      <c r="M17" s="178"/>
      <c r="N17" s="178"/>
      <c r="O17" s="172"/>
    </row>
    <row r="18" spans="2:15" ht="13.2" customHeight="1" x14ac:dyDescent="1.3">
      <c r="B18" s="461"/>
      <c r="C18" s="178"/>
      <c r="D18" s="178"/>
      <c r="E18" s="178"/>
      <c r="F18" s="178"/>
      <c r="G18" s="178"/>
      <c r="H18" s="179"/>
      <c r="I18" s="177"/>
      <c r="J18" s="178"/>
      <c r="K18" s="178"/>
      <c r="L18" s="178"/>
      <c r="M18" s="178"/>
      <c r="N18" s="178"/>
      <c r="O18" s="172"/>
    </row>
    <row r="19" spans="2:15" ht="13.2" customHeight="1" x14ac:dyDescent="1.3">
      <c r="B19" s="461"/>
      <c r="C19" s="178"/>
      <c r="D19" s="178"/>
      <c r="E19" s="178"/>
      <c r="F19" s="178"/>
      <c r="G19" s="178"/>
      <c r="H19" s="179"/>
      <c r="I19" s="177"/>
      <c r="J19" s="178"/>
      <c r="K19" s="178"/>
      <c r="L19" s="178"/>
      <c r="M19" s="178"/>
      <c r="N19" s="178"/>
      <c r="O19" s="172"/>
    </row>
    <row r="20" spans="2:15" ht="13.2" customHeight="1" thickBot="1" x14ac:dyDescent="1.35">
      <c r="B20" s="461"/>
      <c r="C20" s="182"/>
      <c r="D20" s="182"/>
      <c r="E20" s="182"/>
      <c r="F20" s="182"/>
      <c r="G20" s="182"/>
      <c r="H20" s="183"/>
      <c r="I20" s="177"/>
      <c r="J20" s="178"/>
      <c r="K20" s="178"/>
      <c r="L20" s="178"/>
      <c r="M20" s="178"/>
      <c r="N20" s="178"/>
      <c r="O20" s="172"/>
    </row>
    <row r="21" spans="2:15" ht="12.6" customHeight="1" thickTop="1" x14ac:dyDescent="1.3">
      <c r="B21" s="461"/>
      <c r="C21" s="178"/>
      <c r="D21" s="180"/>
      <c r="E21" s="180"/>
      <c r="F21" s="180"/>
      <c r="G21" s="180"/>
      <c r="H21" s="179"/>
      <c r="I21" s="181"/>
      <c r="J21" s="181"/>
      <c r="K21" s="181"/>
      <c r="L21" s="181"/>
      <c r="M21" s="181"/>
      <c r="N21" s="181"/>
      <c r="O21" s="172"/>
    </row>
    <row r="22" spans="2:15" ht="12.6" customHeight="1" x14ac:dyDescent="1.3">
      <c r="B22" s="461"/>
      <c r="C22" s="178"/>
      <c r="D22" s="180"/>
      <c r="E22" s="180"/>
      <c r="F22" s="180"/>
      <c r="G22" s="180"/>
      <c r="H22" s="179"/>
      <c r="I22" s="177"/>
      <c r="J22" s="180"/>
      <c r="K22" s="180"/>
      <c r="L22" s="180"/>
      <c r="M22" s="180"/>
      <c r="N22" s="178"/>
      <c r="O22" s="172"/>
    </row>
    <row r="23" spans="2:15" ht="12.6" customHeight="1" x14ac:dyDescent="1.3">
      <c r="B23" s="461"/>
      <c r="C23" s="178"/>
      <c r="D23" s="458">
        <v>4</v>
      </c>
      <c r="E23" s="458"/>
      <c r="F23" s="458"/>
      <c r="G23" s="458"/>
      <c r="H23" s="179"/>
      <c r="I23" s="177"/>
      <c r="J23" s="458">
        <v>2</v>
      </c>
      <c r="K23" s="458"/>
      <c r="L23" s="458"/>
      <c r="M23" s="458"/>
      <c r="N23" s="178"/>
      <c r="O23" s="172"/>
    </row>
    <row r="24" spans="2:15" ht="12.6" customHeight="1" x14ac:dyDescent="1.3">
      <c r="B24" s="461"/>
      <c r="C24" s="178"/>
      <c r="D24" s="458"/>
      <c r="E24" s="458"/>
      <c r="F24" s="458"/>
      <c r="G24" s="458"/>
      <c r="H24" s="179"/>
      <c r="I24" s="177"/>
      <c r="J24" s="458"/>
      <c r="K24" s="458"/>
      <c r="L24" s="458"/>
      <c r="M24" s="458"/>
      <c r="N24" s="178"/>
      <c r="O24" s="172"/>
    </row>
    <row r="25" spans="2:15" ht="12.6" customHeight="1" x14ac:dyDescent="1.3">
      <c r="B25" s="461"/>
      <c r="C25" s="178"/>
      <c r="D25" s="458"/>
      <c r="E25" s="458"/>
      <c r="F25" s="458"/>
      <c r="G25" s="458"/>
      <c r="H25" s="179"/>
      <c r="I25" s="177"/>
      <c r="J25" s="458"/>
      <c r="K25" s="458"/>
      <c r="L25" s="458"/>
      <c r="M25" s="458"/>
      <c r="N25" s="178"/>
      <c r="O25" s="172"/>
    </row>
    <row r="26" spans="2:15" ht="12.6" customHeight="1" x14ac:dyDescent="1.3">
      <c r="B26" s="461"/>
      <c r="C26" s="178"/>
      <c r="D26" s="458"/>
      <c r="E26" s="458"/>
      <c r="F26" s="458"/>
      <c r="G26" s="458"/>
      <c r="H26" s="179"/>
      <c r="I26" s="177"/>
      <c r="J26" s="458"/>
      <c r="K26" s="458"/>
      <c r="L26" s="458"/>
      <c r="M26" s="458"/>
      <c r="N26" s="178"/>
      <c r="O26" s="172"/>
    </row>
    <row r="27" spans="2:15" ht="12.6" customHeight="1" x14ac:dyDescent="1.3">
      <c r="B27" s="461"/>
      <c r="C27" s="178"/>
      <c r="D27" s="458"/>
      <c r="E27" s="458"/>
      <c r="F27" s="458"/>
      <c r="G27" s="458"/>
      <c r="H27" s="179"/>
      <c r="I27" s="177"/>
      <c r="J27" s="458"/>
      <c r="K27" s="458"/>
      <c r="L27" s="458"/>
      <c r="M27" s="458"/>
      <c r="N27" s="178"/>
      <c r="O27" s="172"/>
    </row>
    <row r="28" spans="2:15" ht="12.6" customHeight="1" x14ac:dyDescent="1.3">
      <c r="B28" s="461"/>
      <c r="C28" s="178"/>
      <c r="D28" s="459" t="s">
        <v>385</v>
      </c>
      <c r="E28" s="459"/>
      <c r="F28" s="459"/>
      <c r="G28" s="459"/>
      <c r="H28" s="179"/>
      <c r="I28" s="177"/>
      <c r="J28" s="459" t="s">
        <v>386</v>
      </c>
      <c r="K28" s="459"/>
      <c r="L28" s="459"/>
      <c r="M28" s="459"/>
      <c r="N28" s="178"/>
      <c r="O28" s="172"/>
    </row>
    <row r="29" spans="2:15" ht="12.6" customHeight="1" x14ac:dyDescent="1.3">
      <c r="B29" s="461"/>
      <c r="C29" s="178"/>
      <c r="D29" s="459"/>
      <c r="E29" s="459"/>
      <c r="F29" s="459"/>
      <c r="G29" s="459"/>
      <c r="H29" s="179"/>
      <c r="I29" s="177"/>
      <c r="J29" s="459"/>
      <c r="K29" s="459"/>
      <c r="L29" s="459"/>
      <c r="M29" s="459"/>
      <c r="N29" s="178"/>
      <c r="O29" s="172"/>
    </row>
    <row r="30" spans="2:15" ht="12.6" customHeight="1" x14ac:dyDescent="1.3">
      <c r="B30" s="461"/>
      <c r="C30" s="178"/>
      <c r="D30" s="459"/>
      <c r="E30" s="459"/>
      <c r="F30" s="459"/>
      <c r="G30" s="459"/>
      <c r="H30" s="179"/>
      <c r="I30" s="177"/>
      <c r="J30" s="459"/>
      <c r="K30" s="459"/>
      <c r="L30" s="459"/>
      <c r="M30" s="459"/>
      <c r="N30" s="178"/>
      <c r="O30" s="172"/>
    </row>
    <row r="31" spans="2:15" ht="12.6" customHeight="1" x14ac:dyDescent="1.3">
      <c r="B31" s="461"/>
      <c r="C31" s="178"/>
      <c r="D31" s="178"/>
      <c r="E31" s="178"/>
      <c r="F31" s="178"/>
      <c r="G31" s="178"/>
      <c r="H31" s="179"/>
      <c r="I31" s="177"/>
      <c r="J31" s="178"/>
      <c r="K31" s="178"/>
      <c r="L31" s="178"/>
      <c r="M31" s="178"/>
      <c r="N31" s="178"/>
      <c r="O31" s="172"/>
    </row>
    <row r="32" spans="2:15" ht="12.6" customHeight="1" x14ac:dyDescent="1.3">
      <c r="B32" s="461"/>
      <c r="C32" s="178"/>
      <c r="D32" s="178"/>
      <c r="E32" s="178"/>
      <c r="F32" s="178"/>
      <c r="G32" s="178"/>
      <c r="H32" s="179"/>
      <c r="I32" s="177"/>
      <c r="J32" s="178"/>
      <c r="K32" s="178"/>
      <c r="L32" s="178"/>
      <c r="M32" s="178"/>
      <c r="N32" s="178"/>
      <c r="O32" s="172"/>
    </row>
    <row r="33" spans="2:15" ht="12.6" customHeight="1" x14ac:dyDescent="1.3">
      <c r="B33" s="461"/>
      <c r="C33" s="178"/>
      <c r="D33" s="178"/>
      <c r="E33" s="178"/>
      <c r="F33" s="178"/>
      <c r="G33" s="178"/>
      <c r="H33" s="179"/>
      <c r="I33" s="177"/>
      <c r="J33" s="178"/>
      <c r="K33" s="178"/>
      <c r="L33" s="178"/>
      <c r="M33" s="178"/>
      <c r="N33" s="178"/>
      <c r="O33" s="172"/>
    </row>
    <row r="34" spans="2:15" ht="12.6" customHeight="1" x14ac:dyDescent="1.3">
      <c r="B34" s="461"/>
      <c r="C34" s="178"/>
      <c r="D34" s="178"/>
      <c r="E34" s="178"/>
      <c r="F34" s="178"/>
      <c r="G34" s="178"/>
      <c r="H34" s="179"/>
      <c r="I34" s="177"/>
      <c r="J34" s="178"/>
      <c r="K34" s="178"/>
      <c r="L34" s="178"/>
      <c r="M34" s="178"/>
      <c r="N34" s="178"/>
      <c r="O34" s="172"/>
    </row>
    <row r="35" spans="2:15" ht="32.4" customHeight="1" x14ac:dyDescent="0.85">
      <c r="B35" s="185"/>
      <c r="C35" s="460" t="s">
        <v>387</v>
      </c>
      <c r="D35" s="460"/>
      <c r="E35" s="460"/>
      <c r="F35" s="460"/>
      <c r="G35" s="460"/>
      <c r="H35" s="460"/>
      <c r="I35" s="460"/>
      <c r="J35" s="460"/>
      <c r="K35" s="460"/>
      <c r="L35" s="460"/>
      <c r="M35" s="460"/>
      <c r="N35" s="460"/>
      <c r="O35" s="172"/>
    </row>
    <row r="36" spans="2:15" ht="12.6" customHeight="1" x14ac:dyDescent="1.3">
      <c r="B36" s="185"/>
      <c r="C36" s="184"/>
      <c r="D36" s="184"/>
      <c r="E36" s="184"/>
      <c r="F36" s="184"/>
      <c r="G36" s="184"/>
      <c r="H36" s="184"/>
      <c r="I36" s="184"/>
      <c r="J36" s="184"/>
      <c r="K36" s="184"/>
      <c r="L36" s="184"/>
      <c r="M36" s="184"/>
      <c r="N36" s="184"/>
      <c r="O36" s="172"/>
    </row>
    <row r="37" spans="2:15" ht="37.799999999999997" customHeight="1" x14ac:dyDescent="0.3">
      <c r="B37" s="186"/>
      <c r="C37" s="464" t="s">
        <v>167</v>
      </c>
      <c r="D37" s="464"/>
      <c r="E37" s="464"/>
      <c r="F37" s="464"/>
      <c r="G37" s="464"/>
      <c r="H37" s="464"/>
      <c r="I37" s="464"/>
      <c r="J37" s="464"/>
      <c r="K37" s="464"/>
      <c r="L37" s="464"/>
      <c r="M37" s="464"/>
      <c r="N37" s="464"/>
      <c r="O37" s="187"/>
    </row>
    <row r="38" spans="2:15" ht="37.799999999999997" customHeight="1" x14ac:dyDescent="0.3">
      <c r="B38" s="186"/>
      <c r="C38" s="464"/>
      <c r="D38" s="464"/>
      <c r="E38" s="464"/>
      <c r="F38" s="464"/>
      <c r="G38" s="464"/>
      <c r="H38" s="464"/>
      <c r="I38" s="464"/>
      <c r="J38" s="464"/>
      <c r="K38" s="464"/>
      <c r="L38" s="464"/>
      <c r="M38" s="464"/>
      <c r="N38" s="464"/>
      <c r="O38" s="187"/>
    </row>
    <row r="39" spans="2:15" ht="37.799999999999997" customHeight="1" x14ac:dyDescent="0.3">
      <c r="B39" s="186"/>
      <c r="C39" s="464"/>
      <c r="D39" s="464"/>
      <c r="E39" s="464"/>
      <c r="F39" s="464"/>
      <c r="G39" s="464"/>
      <c r="H39" s="464"/>
      <c r="I39" s="464"/>
      <c r="J39" s="464"/>
      <c r="K39" s="464"/>
      <c r="L39" s="464"/>
      <c r="M39" s="464"/>
      <c r="N39" s="464"/>
      <c r="O39" s="187"/>
    </row>
    <row r="40" spans="2:15" ht="19.95" customHeight="1" x14ac:dyDescent="0.3">
      <c r="B40" s="186"/>
      <c r="C40" s="173"/>
      <c r="D40" s="173"/>
      <c r="E40" s="173"/>
      <c r="F40" s="173"/>
      <c r="G40" s="173"/>
      <c r="H40" s="173"/>
      <c r="I40" s="173"/>
      <c r="J40" s="173"/>
      <c r="K40" s="173"/>
      <c r="L40" s="173"/>
      <c r="M40" s="173"/>
      <c r="N40" s="173"/>
      <c r="O40" s="187"/>
    </row>
    <row r="41" spans="2:15" s="4" customFormat="1" ht="63" customHeight="1" x14ac:dyDescent="0.25">
      <c r="B41" s="188"/>
      <c r="C41" s="465" t="s">
        <v>166</v>
      </c>
      <c r="D41" s="465"/>
      <c r="E41" s="465"/>
      <c r="F41" s="465"/>
      <c r="G41" s="465"/>
      <c r="H41" s="465"/>
      <c r="I41" s="465"/>
      <c r="J41" s="465"/>
      <c r="K41" s="465"/>
      <c r="L41" s="465"/>
      <c r="M41" s="465"/>
      <c r="N41" s="465"/>
      <c r="O41" s="189"/>
    </row>
    <row r="42" spans="2:15" ht="23.25" customHeight="1" x14ac:dyDescent="0.3">
      <c r="B42" s="172"/>
      <c r="C42" s="174"/>
      <c r="D42" s="174"/>
      <c r="E42" s="174"/>
      <c r="F42" s="174"/>
      <c r="G42" s="174"/>
      <c r="H42" s="174"/>
      <c r="I42" s="174"/>
      <c r="J42" s="174"/>
      <c r="K42" s="174"/>
      <c r="L42" s="174"/>
      <c r="M42" s="174"/>
      <c r="N42" s="174"/>
      <c r="O42" s="190"/>
    </row>
    <row r="43" spans="2:15" s="29" customFormat="1" ht="43.8" customHeight="1" x14ac:dyDescent="0.25">
      <c r="B43" s="191"/>
      <c r="C43" s="463" t="s">
        <v>373</v>
      </c>
      <c r="D43" s="463"/>
      <c r="E43" s="463"/>
      <c r="F43" s="463"/>
      <c r="G43" s="463"/>
      <c r="H43" s="463"/>
      <c r="I43" s="463"/>
      <c r="J43" s="463"/>
      <c r="K43" s="463"/>
      <c r="L43" s="463"/>
      <c r="M43" s="463"/>
      <c r="N43" s="463"/>
      <c r="O43" s="192"/>
    </row>
    <row r="44" spans="2:15" s="29" customFormat="1" ht="43.8" customHeight="1" x14ac:dyDescent="0.25">
      <c r="B44" s="191"/>
      <c r="C44" s="463"/>
      <c r="D44" s="463"/>
      <c r="E44" s="463"/>
      <c r="F44" s="463"/>
      <c r="G44" s="463"/>
      <c r="H44" s="463"/>
      <c r="I44" s="463"/>
      <c r="J44" s="463"/>
      <c r="K44" s="463"/>
      <c r="L44" s="463"/>
      <c r="M44" s="463"/>
      <c r="N44" s="463"/>
      <c r="O44" s="192"/>
    </row>
    <row r="45" spans="2:15" s="29" customFormat="1" ht="28.2" customHeight="1" x14ac:dyDescent="0.25">
      <c r="B45" s="191"/>
      <c r="C45" s="193"/>
      <c r="D45" s="193"/>
      <c r="E45" s="193"/>
      <c r="F45" s="193"/>
      <c r="G45" s="193"/>
      <c r="H45" s="193"/>
      <c r="I45" s="193"/>
      <c r="J45" s="193"/>
      <c r="K45" s="193"/>
      <c r="L45" s="193"/>
      <c r="M45" s="193"/>
      <c r="N45" s="193"/>
      <c r="O45" s="192"/>
    </row>
    <row r="46" spans="2:15" s="29" customFormat="1" ht="43.2" customHeight="1" x14ac:dyDescent="0.25">
      <c r="B46" s="191"/>
      <c r="C46" s="463" t="s">
        <v>374</v>
      </c>
      <c r="D46" s="463"/>
      <c r="E46" s="463"/>
      <c r="F46" s="463"/>
      <c r="G46" s="463"/>
      <c r="H46" s="463"/>
      <c r="I46" s="463"/>
      <c r="J46" s="463"/>
      <c r="K46" s="463"/>
      <c r="L46" s="463"/>
      <c r="M46" s="463"/>
      <c r="N46" s="463"/>
      <c r="O46" s="192"/>
    </row>
    <row r="47" spans="2:15" s="29" customFormat="1" ht="43.2" customHeight="1" x14ac:dyDescent="0.25">
      <c r="B47" s="191"/>
      <c r="C47" s="463"/>
      <c r="D47" s="463"/>
      <c r="E47" s="463"/>
      <c r="F47" s="463"/>
      <c r="G47" s="463"/>
      <c r="H47" s="463"/>
      <c r="I47" s="463"/>
      <c r="J47" s="463"/>
      <c r="K47" s="463"/>
      <c r="L47" s="463"/>
      <c r="M47" s="463"/>
      <c r="N47" s="463"/>
      <c r="O47" s="192"/>
    </row>
    <row r="48" spans="2:15" s="29" customFormat="1" ht="30" customHeight="1" x14ac:dyDescent="0.25">
      <c r="B48" s="191"/>
      <c r="C48" s="193"/>
      <c r="D48" s="193"/>
      <c r="E48" s="193"/>
      <c r="F48" s="193"/>
      <c r="G48" s="193"/>
      <c r="H48" s="193"/>
      <c r="I48" s="193"/>
      <c r="J48" s="193"/>
      <c r="K48" s="193"/>
      <c r="L48" s="193"/>
      <c r="M48" s="193"/>
      <c r="N48" s="193"/>
      <c r="O48" s="192"/>
    </row>
    <row r="49" spans="2:15" s="29" customFormat="1" ht="42" customHeight="1" x14ac:dyDescent="0.25">
      <c r="B49" s="191"/>
      <c r="C49" s="463" t="s">
        <v>377</v>
      </c>
      <c r="D49" s="463"/>
      <c r="E49" s="463"/>
      <c r="F49" s="463"/>
      <c r="G49" s="463"/>
      <c r="H49" s="463"/>
      <c r="I49" s="463"/>
      <c r="J49" s="463"/>
      <c r="K49" s="463"/>
      <c r="L49" s="463"/>
      <c r="M49" s="463"/>
      <c r="N49" s="463"/>
      <c r="O49" s="192"/>
    </row>
    <row r="50" spans="2:15" s="29" customFormat="1" ht="42" customHeight="1" x14ac:dyDescent="0.25">
      <c r="B50" s="191"/>
      <c r="C50" s="463"/>
      <c r="D50" s="463"/>
      <c r="E50" s="463"/>
      <c r="F50" s="463"/>
      <c r="G50" s="463"/>
      <c r="H50" s="463"/>
      <c r="I50" s="463"/>
      <c r="J50" s="463"/>
      <c r="K50" s="463"/>
      <c r="L50" s="463"/>
      <c r="M50" s="463"/>
      <c r="N50" s="463"/>
      <c r="O50" s="192"/>
    </row>
    <row r="51" spans="2:15" s="29" customFormat="1" ht="25.05" customHeight="1" x14ac:dyDescent="0.25">
      <c r="B51" s="191"/>
      <c r="C51" s="193"/>
      <c r="D51" s="193"/>
      <c r="E51" s="193"/>
      <c r="F51" s="193"/>
      <c r="G51" s="193"/>
      <c r="H51" s="193"/>
      <c r="I51" s="193"/>
      <c r="J51" s="193"/>
      <c r="K51" s="193"/>
      <c r="L51" s="193"/>
      <c r="M51" s="193"/>
      <c r="N51" s="193"/>
      <c r="O51" s="192"/>
    </row>
    <row r="52" spans="2:15" s="29" customFormat="1" ht="25.05" customHeight="1" x14ac:dyDescent="0.25">
      <c r="B52" s="191"/>
      <c r="C52" s="463" t="s">
        <v>379</v>
      </c>
      <c r="D52" s="463"/>
      <c r="E52" s="463"/>
      <c r="F52" s="463"/>
      <c r="G52" s="463"/>
      <c r="H52" s="463"/>
      <c r="I52" s="463"/>
      <c r="J52" s="463"/>
      <c r="K52" s="463"/>
      <c r="L52" s="463"/>
      <c r="M52" s="463"/>
      <c r="N52" s="463"/>
      <c r="O52" s="192"/>
    </row>
    <row r="53" spans="2:15" s="29" customFormat="1" ht="25.05" customHeight="1" x14ac:dyDescent="0.25">
      <c r="B53" s="191"/>
      <c r="C53" s="463"/>
      <c r="D53" s="463"/>
      <c r="E53" s="463"/>
      <c r="F53" s="463"/>
      <c r="G53" s="463"/>
      <c r="H53" s="463"/>
      <c r="I53" s="463"/>
      <c r="J53" s="463"/>
      <c r="K53" s="463"/>
      <c r="L53" s="463"/>
      <c r="M53" s="463"/>
      <c r="N53" s="463"/>
      <c r="O53" s="192"/>
    </row>
    <row r="54" spans="2:15" s="29" customFormat="1" ht="25.05" customHeight="1" x14ac:dyDescent="0.25">
      <c r="B54" s="191"/>
      <c r="C54" s="463"/>
      <c r="D54" s="463"/>
      <c r="E54" s="463"/>
      <c r="F54" s="463"/>
      <c r="G54" s="463"/>
      <c r="H54" s="463"/>
      <c r="I54" s="463"/>
      <c r="J54" s="463"/>
      <c r="K54" s="463"/>
      <c r="L54" s="463"/>
      <c r="M54" s="463"/>
      <c r="N54" s="463"/>
      <c r="O54" s="191"/>
    </row>
    <row r="55" spans="2:15" x14ac:dyDescent="0.25">
      <c r="B55" s="172"/>
      <c r="C55" s="172"/>
      <c r="D55" s="172"/>
      <c r="E55" s="172"/>
      <c r="F55" s="172"/>
      <c r="G55" s="172"/>
      <c r="H55" s="172"/>
      <c r="I55" s="172"/>
      <c r="J55" s="172"/>
      <c r="K55" s="172"/>
      <c r="L55" s="172"/>
      <c r="M55" s="172"/>
      <c r="N55" s="172"/>
      <c r="O55" s="172"/>
    </row>
    <row r="56" spans="2:15" x14ac:dyDescent="0.25">
      <c r="B56" s="172"/>
      <c r="C56" s="172"/>
      <c r="D56" s="172"/>
      <c r="E56" s="172"/>
      <c r="F56" s="172"/>
      <c r="G56" s="172"/>
      <c r="H56" s="172"/>
      <c r="I56" s="172"/>
      <c r="J56" s="172"/>
      <c r="K56" s="172"/>
      <c r="L56" s="172"/>
      <c r="M56" s="172"/>
      <c r="N56" s="172"/>
      <c r="O56" s="172"/>
    </row>
  </sheetData>
  <mergeCells count="17">
    <mergeCell ref="C2:N3"/>
    <mergeCell ref="J9:M13"/>
    <mergeCell ref="J14:M16"/>
    <mergeCell ref="C52:N54"/>
    <mergeCell ref="C37:N39"/>
    <mergeCell ref="C41:N41"/>
    <mergeCell ref="C43:N44"/>
    <mergeCell ref="C46:N47"/>
    <mergeCell ref="C49:N50"/>
    <mergeCell ref="J23:M27"/>
    <mergeCell ref="J28:M30"/>
    <mergeCell ref="C35:N35"/>
    <mergeCell ref="B7:B34"/>
    <mergeCell ref="D14:G16"/>
    <mergeCell ref="D9:G13"/>
    <mergeCell ref="D23:G27"/>
    <mergeCell ref="D28:G30"/>
  </mergeCell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R80"/>
  <sheetViews>
    <sheetView showGridLines="0" topLeftCell="A9" zoomScale="49" zoomScaleNormal="49" zoomScalePageLayoutView="125" workbookViewId="0">
      <selection activeCell="Z40" sqref="Z40"/>
    </sheetView>
  </sheetViews>
  <sheetFormatPr baseColWidth="10" defaultColWidth="8.77734375" defaultRowHeight="15" x14ac:dyDescent="0.35"/>
  <cols>
    <col min="1" max="1" width="2.33203125" style="55" customWidth="1"/>
    <col min="2" max="2" width="20.6640625" style="55" customWidth="1"/>
    <col min="3" max="3" width="32.77734375" style="55" customWidth="1"/>
    <col min="4" max="11" width="10.6640625" style="55" customWidth="1"/>
    <col min="12" max="14" width="14.21875" style="55" customWidth="1"/>
    <col min="15" max="16384" width="8.77734375" style="55"/>
  </cols>
  <sheetData>
    <row r="2" spans="1:18" ht="24" customHeight="1" x14ac:dyDescent="0.35">
      <c r="B2" s="491" t="s">
        <v>393</v>
      </c>
      <c r="C2" s="492"/>
      <c r="D2" s="492"/>
      <c r="E2" s="492"/>
      <c r="F2" s="492"/>
      <c r="G2" s="492"/>
      <c r="H2" s="492"/>
      <c r="I2" s="492"/>
      <c r="J2" s="492"/>
      <c r="K2" s="492"/>
      <c r="L2" s="492"/>
      <c r="M2" s="492"/>
      <c r="N2" s="492"/>
    </row>
    <row r="3" spans="1:18" ht="23.25" customHeight="1" x14ac:dyDescent="0.35">
      <c r="B3" s="492"/>
      <c r="C3" s="492"/>
      <c r="D3" s="492"/>
      <c r="E3" s="492"/>
      <c r="F3" s="492"/>
      <c r="G3" s="492"/>
      <c r="H3" s="492"/>
      <c r="I3" s="492"/>
      <c r="J3" s="492"/>
      <c r="K3" s="492"/>
      <c r="L3" s="492"/>
      <c r="M3" s="492"/>
      <c r="N3" s="492"/>
      <c r="O3" s="56"/>
      <c r="P3" s="56"/>
      <c r="Q3" s="56"/>
    </row>
    <row r="4" spans="1:18" ht="14.4" customHeight="1" x14ac:dyDescent="0.35">
      <c r="B4" s="196"/>
      <c r="C4" s="196"/>
      <c r="D4" s="196"/>
      <c r="E4" s="196"/>
      <c r="F4" s="196"/>
      <c r="G4" s="196"/>
      <c r="H4" s="196"/>
      <c r="I4" s="196"/>
      <c r="J4" s="196"/>
      <c r="K4" s="196"/>
      <c r="L4" s="196"/>
      <c r="M4" s="196"/>
      <c r="N4" s="196"/>
      <c r="O4" s="56"/>
      <c r="P4" s="56"/>
      <c r="Q4" s="57"/>
    </row>
    <row r="5" spans="1:18" ht="26.4" x14ac:dyDescent="0.9">
      <c r="B5" s="473" t="s">
        <v>388</v>
      </c>
      <c r="C5" s="473"/>
      <c r="D5" s="473"/>
      <c r="E5" s="473"/>
      <c r="F5" s="473"/>
      <c r="G5" s="194"/>
      <c r="H5" s="198"/>
      <c r="I5" s="493" t="s">
        <v>16</v>
      </c>
      <c r="J5" s="494"/>
      <c r="K5" s="471" t="s">
        <v>225</v>
      </c>
      <c r="L5" s="472"/>
      <c r="M5" s="473" t="s">
        <v>226</v>
      </c>
      <c r="N5" s="473"/>
      <c r="O5" s="56"/>
      <c r="P5" s="56"/>
      <c r="Q5" s="56"/>
    </row>
    <row r="6" spans="1:18" ht="26.4" customHeight="1" x14ac:dyDescent="0.35">
      <c r="B6" s="476" t="s">
        <v>389</v>
      </c>
      <c r="C6" s="476"/>
      <c r="D6" s="476"/>
      <c r="E6" s="476"/>
      <c r="F6" s="476"/>
      <c r="G6" s="197"/>
      <c r="H6" s="199"/>
      <c r="I6" s="474">
        <v>0</v>
      </c>
      <c r="J6" s="475"/>
      <c r="K6" s="474">
        <v>0</v>
      </c>
      <c r="L6" s="475"/>
      <c r="M6" s="476">
        <v>0</v>
      </c>
      <c r="N6" s="476"/>
      <c r="O6" s="56"/>
      <c r="P6" s="58"/>
      <c r="Q6" s="58"/>
    </row>
    <row r="7" spans="1:18" ht="18" customHeight="1" x14ac:dyDescent="0.35">
      <c r="A7" s="56"/>
      <c r="B7" s="56"/>
      <c r="C7" s="56"/>
      <c r="D7" s="56"/>
      <c r="E7" s="56"/>
      <c r="F7" s="56"/>
      <c r="G7" s="56"/>
      <c r="H7" s="56"/>
      <c r="I7" s="56"/>
      <c r="J7" s="56"/>
      <c r="K7" s="56"/>
      <c r="L7" s="56"/>
      <c r="M7" s="56"/>
      <c r="N7" s="56"/>
      <c r="O7" s="56"/>
      <c r="P7" s="56"/>
      <c r="Q7" s="56"/>
    </row>
    <row r="8" spans="1:18" ht="49.2" customHeight="1" x14ac:dyDescent="0.35">
      <c r="B8" s="488" t="s">
        <v>227</v>
      </c>
      <c r="C8" s="489"/>
      <c r="D8" s="490" t="s">
        <v>390</v>
      </c>
      <c r="E8" s="490"/>
      <c r="F8" s="490"/>
      <c r="G8" s="490"/>
      <c r="H8" s="490"/>
      <c r="I8" s="490"/>
      <c r="J8" s="490"/>
      <c r="K8" s="490"/>
      <c r="L8" s="490"/>
      <c r="M8" s="490"/>
      <c r="N8" s="490"/>
    </row>
    <row r="9" spans="1:18" ht="17.399999999999999" customHeight="1" x14ac:dyDescent="0.35"/>
    <row r="10" spans="1:18" s="59" customFormat="1" ht="31.8" customHeight="1" x14ac:dyDescent="0.9">
      <c r="B10" s="218" t="s">
        <v>230</v>
      </c>
      <c r="C10" s="195" t="s">
        <v>228</v>
      </c>
      <c r="D10" s="216"/>
      <c r="E10" s="216"/>
      <c r="F10" s="216"/>
      <c r="G10" s="216"/>
      <c r="H10" s="216"/>
      <c r="I10" s="216"/>
      <c r="J10" s="216"/>
      <c r="K10" s="217"/>
      <c r="L10" s="202" t="s">
        <v>229</v>
      </c>
      <c r="M10" s="60"/>
      <c r="N10" s="60"/>
    </row>
    <row r="11" spans="1:18" ht="19.2" customHeight="1" x14ac:dyDescent="0.35">
      <c r="B11" s="487" t="s">
        <v>236</v>
      </c>
      <c r="C11" s="222" t="s">
        <v>231</v>
      </c>
      <c r="D11" s="482" t="s">
        <v>232</v>
      </c>
      <c r="E11" s="482"/>
      <c r="F11" s="482"/>
      <c r="G11" s="482"/>
      <c r="H11" s="482"/>
      <c r="I11" s="482"/>
      <c r="J11" s="482"/>
      <c r="K11" s="483"/>
      <c r="L11" s="224">
        <v>0</v>
      </c>
      <c r="N11" s="206"/>
    </row>
    <row r="12" spans="1:18" ht="19.2" customHeight="1" x14ac:dyDescent="0.35">
      <c r="B12" s="487"/>
      <c r="C12" s="223" t="s">
        <v>233</v>
      </c>
      <c r="D12" s="482" t="s">
        <v>234</v>
      </c>
      <c r="E12" s="482"/>
      <c r="F12" s="482"/>
      <c r="G12" s="482"/>
      <c r="H12" s="482"/>
      <c r="I12" s="482"/>
      <c r="J12" s="482"/>
      <c r="K12" s="483"/>
      <c r="L12" s="224">
        <v>0</v>
      </c>
      <c r="N12" s="206"/>
    </row>
    <row r="13" spans="1:18" ht="19.2" customHeight="1" x14ac:dyDescent="0.35">
      <c r="B13" s="487"/>
      <c r="C13" s="223" t="s">
        <v>391</v>
      </c>
      <c r="D13" s="482" t="s">
        <v>235</v>
      </c>
      <c r="E13" s="482"/>
      <c r="F13" s="482"/>
      <c r="G13" s="482"/>
      <c r="H13" s="482"/>
      <c r="I13" s="482"/>
      <c r="J13" s="482"/>
      <c r="K13" s="483"/>
      <c r="L13" s="224">
        <v>0</v>
      </c>
    </row>
    <row r="14" spans="1:18" ht="19.2" customHeight="1" x14ac:dyDescent="0.35">
      <c r="B14" s="220"/>
      <c r="C14" s="223" t="s">
        <v>237</v>
      </c>
      <c r="D14" s="482" t="s">
        <v>238</v>
      </c>
      <c r="E14" s="482"/>
      <c r="F14" s="482"/>
      <c r="G14" s="482"/>
      <c r="H14" s="482"/>
      <c r="I14" s="482"/>
      <c r="J14" s="482"/>
      <c r="K14" s="483"/>
      <c r="L14" s="224">
        <v>0</v>
      </c>
      <c r="M14" s="204"/>
      <c r="N14" s="205" t="s">
        <v>239</v>
      </c>
      <c r="R14" s="62"/>
    </row>
    <row r="15" spans="1:18" ht="19.8" customHeight="1" x14ac:dyDescent="0.7">
      <c r="B15" s="220"/>
      <c r="C15" s="223" t="s">
        <v>240</v>
      </c>
      <c r="D15" s="482" t="s">
        <v>241</v>
      </c>
      <c r="E15" s="482"/>
      <c r="F15" s="482"/>
      <c r="G15" s="482"/>
      <c r="H15" s="482"/>
      <c r="I15" s="482"/>
      <c r="J15" s="482"/>
      <c r="K15" s="483"/>
      <c r="L15" s="224">
        <v>0</v>
      </c>
      <c r="M15" s="208" t="s">
        <v>242</v>
      </c>
      <c r="N15" s="210">
        <f>H45</f>
        <v>0</v>
      </c>
    </row>
    <row r="16" spans="1:18" ht="20.399999999999999" x14ac:dyDescent="0.7">
      <c r="B16" s="220"/>
      <c r="C16" s="467" t="s">
        <v>159</v>
      </c>
      <c r="D16" s="468"/>
      <c r="E16" s="468"/>
      <c r="F16" s="468"/>
      <c r="G16" s="468"/>
      <c r="H16" s="468"/>
      <c r="I16" s="468"/>
      <c r="J16" s="468"/>
      <c r="K16" s="470"/>
      <c r="L16" s="211">
        <f>SUM(L11:L15)</f>
        <v>0</v>
      </c>
      <c r="M16" s="212">
        <f>L16/50</f>
        <v>0</v>
      </c>
      <c r="N16" s="207">
        <f>L16*N11+L16</f>
        <v>0</v>
      </c>
    </row>
    <row r="17" spans="2:14" ht="4.05" customHeight="1" x14ac:dyDescent="0.35">
      <c r="B17" s="201"/>
      <c r="D17" s="63"/>
      <c r="E17" s="63"/>
      <c r="F17" s="63"/>
      <c r="G17" s="63"/>
      <c r="H17" s="63"/>
      <c r="I17" s="63"/>
      <c r="J17" s="63"/>
      <c r="K17" s="63"/>
      <c r="L17" s="209"/>
      <c r="M17" s="65"/>
      <c r="N17" s="214"/>
    </row>
    <row r="18" spans="2:14" ht="31.8" customHeight="1" thickBot="1" x14ac:dyDescent="0.95">
      <c r="B18" s="218" t="s">
        <v>244</v>
      </c>
      <c r="C18" s="195" t="s">
        <v>243</v>
      </c>
      <c r="D18" s="215"/>
      <c r="E18" s="215"/>
      <c r="F18" s="215"/>
      <c r="G18" s="215"/>
      <c r="H18" s="215"/>
      <c r="I18" s="215"/>
      <c r="J18" s="215"/>
      <c r="K18" s="215"/>
      <c r="L18" s="202" t="s">
        <v>229</v>
      </c>
      <c r="M18" s="213"/>
      <c r="N18" s="61"/>
    </row>
    <row r="19" spans="2:14" ht="19.2" customHeight="1" thickTop="1" x14ac:dyDescent="0.35">
      <c r="B19" s="487" t="s">
        <v>236</v>
      </c>
      <c r="C19" s="222" t="s">
        <v>245</v>
      </c>
      <c r="D19" s="482" t="s">
        <v>246</v>
      </c>
      <c r="E19" s="482"/>
      <c r="F19" s="482"/>
      <c r="G19" s="482"/>
      <c r="H19" s="482"/>
      <c r="I19" s="482"/>
      <c r="J19" s="482"/>
      <c r="K19" s="482"/>
      <c r="L19" s="224">
        <v>0</v>
      </c>
      <c r="M19" s="61"/>
      <c r="N19" s="61"/>
    </row>
    <row r="20" spans="2:14" ht="19.2" customHeight="1" x14ac:dyDescent="0.35">
      <c r="B20" s="487"/>
      <c r="C20" s="223" t="s">
        <v>247</v>
      </c>
      <c r="D20" s="482" t="s">
        <v>248</v>
      </c>
      <c r="E20" s="482"/>
      <c r="F20" s="482"/>
      <c r="G20" s="482"/>
      <c r="H20" s="482"/>
      <c r="I20" s="482"/>
      <c r="J20" s="482"/>
      <c r="K20" s="482"/>
      <c r="L20" s="224">
        <v>0</v>
      </c>
      <c r="M20" s="61"/>
      <c r="N20" s="61"/>
    </row>
    <row r="21" spans="2:14" ht="19.2" customHeight="1" x14ac:dyDescent="0.35">
      <c r="B21" s="487"/>
      <c r="C21" s="223" t="s">
        <v>249</v>
      </c>
      <c r="D21" s="482" t="s">
        <v>250</v>
      </c>
      <c r="E21" s="482"/>
      <c r="F21" s="482"/>
      <c r="G21" s="482"/>
      <c r="H21" s="482"/>
      <c r="I21" s="482"/>
      <c r="J21" s="482"/>
      <c r="K21" s="482"/>
      <c r="L21" s="224">
        <v>0</v>
      </c>
      <c r="M21" s="61"/>
      <c r="N21" s="61"/>
    </row>
    <row r="22" spans="2:14" ht="19.2" customHeight="1" x14ac:dyDescent="0.35">
      <c r="B22" s="220"/>
      <c r="C22" s="223" t="s">
        <v>251</v>
      </c>
      <c r="D22" s="482" t="s">
        <v>252</v>
      </c>
      <c r="E22" s="482"/>
      <c r="F22" s="482"/>
      <c r="G22" s="482"/>
      <c r="H22" s="482"/>
      <c r="I22" s="482"/>
      <c r="J22" s="482"/>
      <c r="K22" s="482"/>
      <c r="L22" s="224">
        <v>0</v>
      </c>
      <c r="M22" s="204"/>
      <c r="N22" s="205" t="s">
        <v>239</v>
      </c>
    </row>
    <row r="23" spans="2:14" ht="19.8" customHeight="1" x14ac:dyDescent="0.7">
      <c r="B23" s="220"/>
      <c r="C23" s="223" t="s">
        <v>253</v>
      </c>
      <c r="D23" s="482" t="s">
        <v>254</v>
      </c>
      <c r="E23" s="482"/>
      <c r="F23" s="482"/>
      <c r="G23" s="482"/>
      <c r="H23" s="482"/>
      <c r="I23" s="482"/>
      <c r="J23" s="482"/>
      <c r="K23" s="482"/>
      <c r="L23" s="224">
        <v>0</v>
      </c>
      <c r="M23" s="208" t="s">
        <v>242</v>
      </c>
      <c r="N23" s="210">
        <f>H45</f>
        <v>0</v>
      </c>
    </row>
    <row r="24" spans="2:14" ht="20.399999999999999" x14ac:dyDescent="0.7">
      <c r="B24" s="220"/>
      <c r="C24" s="467" t="s">
        <v>159</v>
      </c>
      <c r="D24" s="468"/>
      <c r="E24" s="468"/>
      <c r="F24" s="468"/>
      <c r="G24" s="468"/>
      <c r="H24" s="468"/>
      <c r="I24" s="468"/>
      <c r="J24" s="468"/>
      <c r="K24" s="470"/>
      <c r="L24" s="211">
        <f>SUM(L19:L23)</f>
        <v>0</v>
      </c>
      <c r="M24" s="212">
        <f>L24/50</f>
        <v>0</v>
      </c>
      <c r="N24" s="207">
        <f>L24*N11+L24</f>
        <v>0</v>
      </c>
    </row>
    <row r="25" spans="2:14" ht="4.05" customHeight="1" x14ac:dyDescent="0.35">
      <c r="B25" s="201"/>
      <c r="D25" s="63"/>
      <c r="E25" s="63"/>
      <c r="F25" s="63"/>
      <c r="G25" s="63"/>
      <c r="H25" s="63"/>
      <c r="I25" s="63"/>
      <c r="J25" s="63"/>
      <c r="K25" s="63"/>
      <c r="L25" s="64"/>
      <c r="M25" s="203"/>
      <c r="N25" s="214"/>
    </row>
    <row r="26" spans="2:14" ht="31.8" customHeight="1" x14ac:dyDescent="0.9">
      <c r="B26" s="218" t="s">
        <v>256</v>
      </c>
      <c r="C26" s="195" t="s">
        <v>255</v>
      </c>
      <c r="D26" s="215"/>
      <c r="E26" s="215"/>
      <c r="F26" s="215"/>
      <c r="G26" s="215"/>
      <c r="H26" s="215"/>
      <c r="I26" s="215"/>
      <c r="J26" s="215"/>
      <c r="K26" s="215"/>
      <c r="L26" s="200" t="s">
        <v>229</v>
      </c>
      <c r="M26" s="61"/>
      <c r="N26" s="61"/>
    </row>
    <row r="27" spans="2:14" ht="19.2" customHeight="1" x14ac:dyDescent="0.35">
      <c r="B27" s="487" t="s">
        <v>236</v>
      </c>
      <c r="C27" s="222" t="s">
        <v>257</v>
      </c>
      <c r="D27" s="482" t="s">
        <v>258</v>
      </c>
      <c r="E27" s="482"/>
      <c r="F27" s="482"/>
      <c r="G27" s="482"/>
      <c r="H27" s="482"/>
      <c r="I27" s="482"/>
      <c r="J27" s="482"/>
      <c r="K27" s="482"/>
      <c r="L27" s="224">
        <v>0</v>
      </c>
      <c r="M27" s="61"/>
      <c r="N27" s="61"/>
    </row>
    <row r="28" spans="2:14" ht="19.2" customHeight="1" x14ac:dyDescent="0.35">
      <c r="B28" s="487"/>
      <c r="C28" s="223" t="s">
        <v>259</v>
      </c>
      <c r="D28" s="482" t="s">
        <v>260</v>
      </c>
      <c r="E28" s="482"/>
      <c r="F28" s="482"/>
      <c r="G28" s="482"/>
      <c r="H28" s="482"/>
      <c r="I28" s="482"/>
      <c r="J28" s="482"/>
      <c r="K28" s="482"/>
      <c r="L28" s="224">
        <v>0</v>
      </c>
      <c r="M28" s="61"/>
      <c r="N28" s="61"/>
    </row>
    <row r="29" spans="2:14" ht="19.2" customHeight="1" x14ac:dyDescent="0.35">
      <c r="B29" s="487"/>
      <c r="C29" s="223" t="s">
        <v>261</v>
      </c>
      <c r="D29" s="482" t="s">
        <v>262</v>
      </c>
      <c r="E29" s="482"/>
      <c r="F29" s="482"/>
      <c r="G29" s="482"/>
      <c r="H29" s="482"/>
      <c r="I29" s="482"/>
      <c r="J29" s="482"/>
      <c r="K29" s="482"/>
      <c r="L29" s="224">
        <v>0</v>
      </c>
      <c r="M29" s="61"/>
      <c r="N29" s="61"/>
    </row>
    <row r="30" spans="2:14" ht="19.2" customHeight="1" x14ac:dyDescent="0.35">
      <c r="B30" s="220"/>
      <c r="C30" s="223" t="s">
        <v>263</v>
      </c>
      <c r="D30" s="482" t="s">
        <v>264</v>
      </c>
      <c r="E30" s="482"/>
      <c r="F30" s="482"/>
      <c r="G30" s="482"/>
      <c r="H30" s="482"/>
      <c r="I30" s="482"/>
      <c r="J30" s="482"/>
      <c r="K30" s="482"/>
      <c r="L30" s="224">
        <v>0</v>
      </c>
      <c r="M30" s="61"/>
      <c r="N30" s="205" t="s">
        <v>239</v>
      </c>
    </row>
    <row r="31" spans="2:14" ht="19.2" customHeight="1" x14ac:dyDescent="0.7">
      <c r="B31" s="220"/>
      <c r="C31" s="223" t="s">
        <v>265</v>
      </c>
      <c r="D31" s="482" t="s">
        <v>266</v>
      </c>
      <c r="E31" s="482"/>
      <c r="F31" s="482"/>
      <c r="G31" s="482"/>
      <c r="H31" s="482"/>
      <c r="I31" s="482"/>
      <c r="J31" s="482"/>
      <c r="K31" s="482"/>
      <c r="L31" s="224">
        <v>0</v>
      </c>
      <c r="M31" s="208" t="s">
        <v>242</v>
      </c>
      <c r="N31" s="210">
        <f>H45</f>
        <v>0</v>
      </c>
    </row>
    <row r="32" spans="2:14" ht="20.399999999999999" x14ac:dyDescent="0.7">
      <c r="B32" s="220"/>
      <c r="C32" s="467" t="s">
        <v>159</v>
      </c>
      <c r="D32" s="468"/>
      <c r="E32" s="468"/>
      <c r="F32" s="468"/>
      <c r="G32" s="468"/>
      <c r="H32" s="468"/>
      <c r="I32" s="468"/>
      <c r="J32" s="468"/>
      <c r="K32" s="470"/>
      <c r="L32" s="211">
        <f>SUM(L27:L31)</f>
        <v>0</v>
      </c>
      <c r="M32" s="212">
        <f>L32/50</f>
        <v>0</v>
      </c>
      <c r="N32" s="207">
        <f>L32*N11+L32</f>
        <v>0</v>
      </c>
    </row>
    <row r="33" spans="2:14" ht="4.05" customHeight="1" x14ac:dyDescent="0.35">
      <c r="B33" s="201"/>
      <c r="D33" s="63"/>
      <c r="E33" s="63"/>
      <c r="F33" s="63"/>
      <c r="G33" s="63"/>
      <c r="H33" s="63"/>
      <c r="I33" s="63"/>
      <c r="J33" s="63"/>
      <c r="K33" s="63"/>
      <c r="L33" s="64"/>
      <c r="M33" s="65"/>
    </row>
    <row r="34" spans="2:14" ht="31.8" customHeight="1" x14ac:dyDescent="0.9">
      <c r="B34" s="218" t="s">
        <v>268</v>
      </c>
      <c r="C34" s="195" t="s">
        <v>267</v>
      </c>
      <c r="D34" s="215"/>
      <c r="E34" s="215"/>
      <c r="F34" s="215"/>
      <c r="G34" s="215"/>
      <c r="H34" s="215"/>
      <c r="I34" s="215"/>
      <c r="J34" s="215"/>
      <c r="K34" s="215"/>
      <c r="L34" s="202" t="s">
        <v>229</v>
      </c>
      <c r="M34" s="61"/>
      <c r="N34" s="61"/>
    </row>
    <row r="35" spans="2:14" ht="19.8" customHeight="1" x14ac:dyDescent="0.35">
      <c r="B35" s="487" t="s">
        <v>277</v>
      </c>
      <c r="C35" s="222" t="s">
        <v>269</v>
      </c>
      <c r="D35" s="482" t="s">
        <v>270</v>
      </c>
      <c r="E35" s="482"/>
      <c r="F35" s="482"/>
      <c r="G35" s="482"/>
      <c r="H35" s="482"/>
      <c r="I35" s="482"/>
      <c r="J35" s="482"/>
      <c r="K35" s="482"/>
      <c r="L35" s="224">
        <v>0</v>
      </c>
      <c r="M35" s="61"/>
      <c r="N35" s="61"/>
    </row>
    <row r="36" spans="2:14" ht="19.8" customHeight="1" x14ac:dyDescent="0.35">
      <c r="B36" s="487"/>
      <c r="C36" s="223" t="s">
        <v>271</v>
      </c>
      <c r="D36" s="482" t="s">
        <v>272</v>
      </c>
      <c r="E36" s="482"/>
      <c r="F36" s="482"/>
      <c r="G36" s="482"/>
      <c r="H36" s="482"/>
      <c r="I36" s="482"/>
      <c r="J36" s="482"/>
      <c r="K36" s="482"/>
      <c r="L36" s="224">
        <v>0</v>
      </c>
      <c r="M36" s="61"/>
      <c r="N36" s="214"/>
    </row>
    <row r="37" spans="2:14" ht="19.8" customHeight="1" x14ac:dyDescent="0.35">
      <c r="B37" s="219"/>
      <c r="C37" s="223" t="s">
        <v>273</v>
      </c>
      <c r="D37" s="482" t="s">
        <v>274</v>
      </c>
      <c r="E37" s="482"/>
      <c r="F37" s="482"/>
      <c r="G37" s="482"/>
      <c r="H37" s="482"/>
      <c r="I37" s="482"/>
      <c r="J37" s="482"/>
      <c r="K37" s="482"/>
      <c r="L37" s="224">
        <v>0</v>
      </c>
      <c r="M37" s="61"/>
      <c r="N37" s="61"/>
    </row>
    <row r="38" spans="2:14" ht="19.8" customHeight="1" x14ac:dyDescent="0.35">
      <c r="B38" s="219"/>
      <c r="C38" s="223" t="s">
        <v>275</v>
      </c>
      <c r="D38" s="482" t="s">
        <v>276</v>
      </c>
      <c r="E38" s="482"/>
      <c r="F38" s="482"/>
      <c r="G38" s="482"/>
      <c r="H38" s="482"/>
      <c r="I38" s="482"/>
      <c r="J38" s="482"/>
      <c r="K38" s="482"/>
      <c r="L38" s="224">
        <v>0</v>
      </c>
      <c r="M38" s="61"/>
      <c r="N38" s="205" t="s">
        <v>239</v>
      </c>
    </row>
    <row r="39" spans="2:14" ht="19.2" customHeight="1" x14ac:dyDescent="0.7">
      <c r="B39" s="220"/>
      <c r="C39" s="223" t="s">
        <v>278</v>
      </c>
      <c r="D39" s="482" t="s">
        <v>279</v>
      </c>
      <c r="E39" s="482"/>
      <c r="F39" s="482"/>
      <c r="G39" s="482"/>
      <c r="H39" s="482"/>
      <c r="I39" s="482"/>
      <c r="J39" s="482"/>
      <c r="K39" s="482"/>
      <c r="L39" s="224">
        <v>0</v>
      </c>
      <c r="M39" s="208" t="s">
        <v>242</v>
      </c>
      <c r="N39" s="210">
        <f>H45</f>
        <v>0</v>
      </c>
    </row>
    <row r="40" spans="2:14" ht="20.399999999999999" x14ac:dyDescent="0.7">
      <c r="B40" s="220"/>
      <c r="C40" s="467" t="s">
        <v>159</v>
      </c>
      <c r="D40" s="468"/>
      <c r="E40" s="468"/>
      <c r="F40" s="468"/>
      <c r="G40" s="468"/>
      <c r="H40" s="468"/>
      <c r="I40" s="468"/>
      <c r="J40" s="468"/>
      <c r="K40" s="469"/>
      <c r="L40" s="211">
        <f>SUM(L35:L39)</f>
        <v>0</v>
      </c>
      <c r="M40" s="212">
        <f>L40/50</f>
        <v>0</v>
      </c>
      <c r="N40" s="207">
        <f>L40*N11+L40</f>
        <v>0</v>
      </c>
    </row>
    <row r="41" spans="2:14" x14ac:dyDescent="0.35">
      <c r="B41" s="221"/>
      <c r="D41" s="63"/>
      <c r="E41" s="63"/>
      <c r="F41" s="63"/>
      <c r="G41" s="63"/>
      <c r="H41" s="63"/>
      <c r="I41" s="63"/>
      <c r="J41" s="63"/>
      <c r="K41" s="63"/>
      <c r="L41" s="59"/>
      <c r="M41" s="66"/>
      <c r="N41" s="225"/>
    </row>
    <row r="42" spans="2:14" x14ac:dyDescent="0.35">
      <c r="B42" s="219"/>
      <c r="C42" s="59"/>
      <c r="M42" s="59"/>
    </row>
    <row r="43" spans="2:14" ht="18" customHeight="1" x14ac:dyDescent="0.35">
      <c r="B43" s="478" t="s">
        <v>280</v>
      </c>
      <c r="C43" s="479" t="s">
        <v>281</v>
      </c>
      <c r="D43" s="484" t="s">
        <v>282</v>
      </c>
      <c r="E43" s="484"/>
      <c r="F43" s="484"/>
      <c r="G43" s="484"/>
      <c r="H43" s="484"/>
      <c r="I43" s="484"/>
      <c r="J43" s="485"/>
      <c r="K43" s="364"/>
      <c r="L43" s="486">
        <v>0</v>
      </c>
      <c r="M43" s="66"/>
      <c r="N43" s="66"/>
    </row>
    <row r="44" spans="2:14" ht="18" customHeight="1" x14ac:dyDescent="0.35">
      <c r="B44" s="478"/>
      <c r="C44" s="479"/>
      <c r="D44" s="484"/>
      <c r="E44" s="484"/>
      <c r="F44" s="484"/>
      <c r="G44" s="484"/>
      <c r="H44" s="484"/>
      <c r="I44" s="484"/>
      <c r="J44" s="485"/>
      <c r="K44" s="365"/>
      <c r="L44" s="486"/>
    </row>
    <row r="45" spans="2:14" ht="26.4" x14ac:dyDescent="0.9">
      <c r="D45" s="480" t="s">
        <v>283</v>
      </c>
      <c r="E45" s="480"/>
      <c r="F45" s="480"/>
      <c r="G45" s="481"/>
      <c r="H45" s="367">
        <v>0</v>
      </c>
      <c r="I45" s="480" t="s">
        <v>284</v>
      </c>
      <c r="J45" s="480"/>
      <c r="K45" s="480"/>
      <c r="L45" s="480"/>
      <c r="M45" s="366"/>
      <c r="N45" s="227">
        <f>((H45+1)*(H45+1)*(H45+1)*(H45+1))-1</f>
        <v>0</v>
      </c>
    </row>
    <row r="46" spans="2:14" x14ac:dyDescent="0.35">
      <c r="G46" s="220"/>
    </row>
    <row r="47" spans="2:14" ht="27" customHeight="1" x14ac:dyDescent="0.35">
      <c r="D47" s="482" t="s">
        <v>285</v>
      </c>
      <c r="E47" s="482"/>
      <c r="F47" s="482"/>
      <c r="G47" s="482"/>
      <c r="H47" s="482"/>
      <c r="I47" s="482"/>
      <c r="J47" s="482"/>
      <c r="K47" s="483"/>
      <c r="L47" s="368">
        <f>L43*N45</f>
        <v>0</v>
      </c>
    </row>
    <row r="48" spans="2:14" ht="15.6" customHeight="1" x14ac:dyDescent="0.35">
      <c r="D48" s="67"/>
      <c r="E48" s="67"/>
      <c r="F48" s="67"/>
      <c r="G48" s="67"/>
      <c r="H48" s="67"/>
      <c r="I48" s="67"/>
      <c r="J48" s="67"/>
      <c r="K48" s="220"/>
      <c r="L48" s="369"/>
    </row>
    <row r="49" spans="2:14" ht="27" customHeight="1" x14ac:dyDescent="0.35">
      <c r="D49" s="482" t="s">
        <v>286</v>
      </c>
      <c r="E49" s="482"/>
      <c r="F49" s="482"/>
      <c r="G49" s="482"/>
      <c r="H49" s="482"/>
      <c r="I49" s="482"/>
      <c r="J49" s="482"/>
      <c r="K49" s="483"/>
      <c r="L49" s="226">
        <f>L43+L47</f>
        <v>0</v>
      </c>
    </row>
    <row r="50" spans="2:14" x14ac:dyDescent="0.35">
      <c r="K50" s="220"/>
    </row>
    <row r="51" spans="2:14" ht="45" customHeight="1" thickBot="1" x14ac:dyDescent="0.4">
      <c r="B51" s="477" t="s">
        <v>392</v>
      </c>
      <c r="C51" s="477"/>
      <c r="D51" s="477"/>
      <c r="E51" s="477"/>
      <c r="F51" s="477"/>
      <c r="G51" s="477"/>
      <c r="H51" s="477"/>
      <c r="I51" s="477"/>
      <c r="J51" s="477"/>
      <c r="K51" s="477"/>
      <c r="L51" s="477"/>
      <c r="M51" s="477"/>
      <c r="N51" s="477"/>
    </row>
    <row r="52" spans="2:14" ht="34.799999999999997" customHeight="1" thickTop="1" x14ac:dyDescent="0.35">
      <c r="B52" s="466" t="s">
        <v>287</v>
      </c>
      <c r="C52" s="466"/>
      <c r="D52" s="466"/>
      <c r="E52" s="466"/>
      <c r="F52" s="466"/>
      <c r="G52" s="466"/>
      <c r="H52" s="466"/>
      <c r="I52" s="466"/>
      <c r="J52" s="466"/>
      <c r="K52" s="466"/>
      <c r="L52" s="466"/>
      <c r="M52" s="466"/>
      <c r="N52" s="466"/>
    </row>
    <row r="53" spans="2:14" x14ac:dyDescent="0.35">
      <c r="B53" s="228"/>
      <c r="C53" s="228"/>
      <c r="D53" s="228"/>
      <c r="E53" s="228"/>
      <c r="F53" s="228"/>
      <c r="G53" s="228"/>
      <c r="H53" s="228"/>
      <c r="I53" s="228"/>
      <c r="J53" s="228"/>
      <c r="K53" s="228"/>
      <c r="L53" s="228"/>
      <c r="M53" s="228"/>
      <c r="N53" s="228"/>
    </row>
    <row r="54" spans="2:14" ht="18.600000000000001" x14ac:dyDescent="0.4">
      <c r="B54" s="228"/>
      <c r="C54" s="229"/>
      <c r="D54" s="228"/>
      <c r="E54" s="228"/>
      <c r="F54" s="228"/>
      <c r="G54" s="228"/>
      <c r="H54" s="228"/>
      <c r="I54" s="228"/>
      <c r="J54" s="228"/>
      <c r="K54" s="228"/>
      <c r="L54" s="228"/>
      <c r="M54" s="228"/>
      <c r="N54" s="228"/>
    </row>
    <row r="55" spans="2:14" ht="27" customHeight="1" x14ac:dyDescent="0.35">
      <c r="B55" s="228"/>
      <c r="C55" s="216"/>
      <c r="D55" s="231" t="s">
        <v>281</v>
      </c>
      <c r="E55" s="228"/>
      <c r="F55" s="228"/>
      <c r="G55" s="228"/>
      <c r="H55" s="228"/>
      <c r="I55" s="228"/>
      <c r="J55" s="228"/>
      <c r="K55" s="228"/>
      <c r="L55" s="228"/>
      <c r="M55" s="228"/>
      <c r="N55" s="228"/>
    </row>
    <row r="56" spans="2:14" ht="20.399999999999999" x14ac:dyDescent="0.7">
      <c r="B56" s="228"/>
      <c r="C56" s="230" t="s">
        <v>228</v>
      </c>
      <c r="D56" s="211">
        <f>L16</f>
        <v>0</v>
      </c>
      <c r="E56" s="228"/>
      <c r="F56" s="228"/>
      <c r="G56" s="228"/>
      <c r="H56" s="228"/>
      <c r="I56" s="228"/>
      <c r="J56" s="228"/>
      <c r="K56" s="228"/>
      <c r="L56" s="228"/>
      <c r="M56" s="228"/>
      <c r="N56" s="228"/>
    </row>
    <row r="57" spans="2:14" ht="20.399999999999999" x14ac:dyDescent="0.7">
      <c r="B57" s="228"/>
      <c r="C57" s="230" t="s">
        <v>243</v>
      </c>
      <c r="D57" s="211">
        <f>L24</f>
        <v>0</v>
      </c>
      <c r="E57" s="228"/>
      <c r="F57" s="228"/>
      <c r="G57" s="228"/>
      <c r="H57" s="228"/>
      <c r="I57" s="228"/>
      <c r="J57" s="228"/>
      <c r="K57" s="228"/>
      <c r="L57" s="228"/>
      <c r="M57" s="228"/>
      <c r="N57" s="228"/>
    </row>
    <row r="58" spans="2:14" ht="20.399999999999999" x14ac:dyDescent="0.7">
      <c r="B58" s="228"/>
      <c r="C58" s="230" t="s">
        <v>255</v>
      </c>
      <c r="D58" s="211">
        <f>L32</f>
        <v>0</v>
      </c>
      <c r="E58" s="228"/>
      <c r="F58" s="228"/>
      <c r="G58" s="228"/>
      <c r="H58" s="228"/>
      <c r="I58" s="228"/>
      <c r="J58" s="228"/>
      <c r="K58" s="228"/>
      <c r="L58" s="228"/>
      <c r="M58" s="228"/>
      <c r="N58" s="228"/>
    </row>
    <row r="59" spans="2:14" ht="20.399999999999999" x14ac:dyDescent="0.7">
      <c r="B59" s="228"/>
      <c r="C59" s="230" t="s">
        <v>267</v>
      </c>
      <c r="D59" s="211">
        <f>L40</f>
        <v>0</v>
      </c>
      <c r="E59" s="228"/>
      <c r="F59" s="228"/>
      <c r="G59" s="228"/>
      <c r="H59" s="228"/>
      <c r="I59" s="228"/>
      <c r="J59" s="228"/>
      <c r="K59" s="228"/>
      <c r="L59" s="228"/>
      <c r="M59" s="228"/>
      <c r="N59" s="228"/>
    </row>
    <row r="60" spans="2:14" x14ac:dyDescent="0.35">
      <c r="B60" s="228"/>
      <c r="C60" s="228"/>
      <c r="D60" s="228"/>
      <c r="E60" s="228"/>
      <c r="F60" s="228"/>
      <c r="G60" s="228"/>
      <c r="H60" s="228"/>
      <c r="I60" s="228"/>
      <c r="J60" s="228"/>
      <c r="K60" s="228"/>
      <c r="L60" s="228"/>
      <c r="M60" s="228"/>
      <c r="N60" s="228"/>
    </row>
    <row r="61" spans="2:14" x14ac:dyDescent="0.35">
      <c r="B61" s="228"/>
      <c r="C61" s="228"/>
      <c r="D61" s="228"/>
      <c r="E61" s="228"/>
      <c r="F61" s="228"/>
      <c r="G61" s="228"/>
      <c r="H61" s="228"/>
      <c r="I61" s="228"/>
      <c r="J61" s="228"/>
      <c r="K61" s="228"/>
      <c r="L61" s="228"/>
      <c r="M61" s="228"/>
      <c r="N61" s="228"/>
    </row>
    <row r="62" spans="2:14" x14ac:dyDescent="0.35">
      <c r="B62" s="228"/>
      <c r="C62" s="228"/>
      <c r="D62" s="228"/>
      <c r="E62" s="228"/>
      <c r="F62" s="228"/>
      <c r="G62" s="228"/>
      <c r="H62" s="228"/>
      <c r="I62" s="228"/>
      <c r="J62" s="228"/>
      <c r="K62" s="228"/>
      <c r="L62" s="228"/>
      <c r="M62" s="228"/>
      <c r="N62" s="228"/>
    </row>
    <row r="63" spans="2:14" x14ac:dyDescent="0.35">
      <c r="B63" s="228"/>
      <c r="C63" s="228"/>
      <c r="D63" s="228"/>
      <c r="E63" s="228"/>
      <c r="F63" s="228"/>
      <c r="G63" s="228"/>
      <c r="H63" s="228"/>
      <c r="I63" s="228"/>
      <c r="J63" s="228"/>
      <c r="K63" s="228"/>
      <c r="L63" s="228"/>
      <c r="M63" s="228"/>
      <c r="N63" s="228"/>
    </row>
    <row r="64" spans="2:14" x14ac:dyDescent="0.35">
      <c r="B64" s="228"/>
      <c r="C64" s="228"/>
      <c r="D64" s="228"/>
      <c r="E64" s="228"/>
      <c r="F64" s="228"/>
      <c r="G64" s="228"/>
      <c r="H64" s="228"/>
      <c r="I64" s="228"/>
      <c r="J64" s="228"/>
      <c r="K64" s="228"/>
      <c r="L64" s="228"/>
      <c r="M64" s="228"/>
      <c r="N64" s="228"/>
    </row>
    <row r="65" spans="2:14" x14ac:dyDescent="0.35">
      <c r="B65" s="228"/>
      <c r="C65" s="228"/>
      <c r="D65" s="228"/>
      <c r="E65" s="228"/>
      <c r="F65" s="228"/>
      <c r="G65" s="228"/>
      <c r="H65" s="228"/>
      <c r="I65" s="228"/>
      <c r="J65" s="228"/>
      <c r="K65" s="228"/>
      <c r="L65" s="228"/>
      <c r="M65" s="228"/>
      <c r="N65" s="228"/>
    </row>
    <row r="66" spans="2:14" x14ac:dyDescent="0.35">
      <c r="B66" s="228"/>
      <c r="C66" s="228"/>
      <c r="D66" s="228"/>
      <c r="E66" s="228"/>
      <c r="F66" s="228"/>
      <c r="G66" s="228"/>
      <c r="H66" s="228"/>
      <c r="I66" s="228"/>
      <c r="J66" s="228"/>
      <c r="K66" s="228"/>
      <c r="L66" s="228"/>
      <c r="M66" s="228"/>
      <c r="N66" s="228"/>
    </row>
    <row r="67" spans="2:14" x14ac:dyDescent="0.35">
      <c r="B67" s="228"/>
      <c r="C67" s="228"/>
      <c r="D67" s="228"/>
      <c r="E67" s="228"/>
      <c r="F67" s="228"/>
      <c r="G67" s="228"/>
      <c r="H67" s="228"/>
      <c r="I67" s="228"/>
      <c r="J67" s="228"/>
      <c r="K67" s="228"/>
      <c r="L67" s="228"/>
      <c r="M67" s="228"/>
      <c r="N67" s="228"/>
    </row>
    <row r="68" spans="2:14" x14ac:dyDescent="0.35">
      <c r="B68" s="228"/>
      <c r="C68" s="228"/>
      <c r="D68" s="228"/>
      <c r="E68" s="228"/>
      <c r="F68" s="228"/>
      <c r="G68" s="228"/>
      <c r="H68" s="228"/>
      <c r="I68" s="228"/>
      <c r="J68" s="228"/>
      <c r="K68" s="228"/>
      <c r="L68" s="228"/>
      <c r="M68" s="228"/>
      <c r="N68" s="228"/>
    </row>
    <row r="69" spans="2:14" x14ac:dyDescent="0.35">
      <c r="B69" s="228"/>
      <c r="C69" s="228"/>
      <c r="D69" s="228"/>
      <c r="E69" s="228"/>
      <c r="F69" s="228"/>
      <c r="G69" s="228"/>
      <c r="H69" s="228"/>
      <c r="I69" s="228"/>
      <c r="J69" s="228"/>
      <c r="K69" s="228"/>
      <c r="L69" s="228"/>
      <c r="M69" s="228"/>
      <c r="N69" s="228"/>
    </row>
    <row r="70" spans="2:14" x14ac:dyDescent="0.35">
      <c r="B70" s="228"/>
      <c r="C70" s="228"/>
      <c r="D70" s="228"/>
      <c r="E70" s="228"/>
      <c r="F70" s="228"/>
      <c r="G70" s="228"/>
      <c r="H70" s="228"/>
      <c r="I70" s="228"/>
      <c r="J70" s="228"/>
      <c r="K70" s="228"/>
      <c r="L70" s="228"/>
      <c r="M70" s="228"/>
      <c r="N70" s="228"/>
    </row>
    <row r="71" spans="2:14" x14ac:dyDescent="0.35">
      <c r="B71" s="228"/>
      <c r="C71" s="228"/>
      <c r="D71" s="228"/>
      <c r="E71" s="228"/>
      <c r="F71" s="228"/>
      <c r="G71" s="228"/>
      <c r="H71" s="228"/>
      <c r="I71" s="228"/>
      <c r="J71" s="228"/>
      <c r="K71" s="228"/>
      <c r="L71" s="228"/>
      <c r="M71" s="228"/>
      <c r="N71" s="228"/>
    </row>
    <row r="72" spans="2:14" x14ac:dyDescent="0.35">
      <c r="B72" s="228"/>
      <c r="C72" s="228"/>
      <c r="D72" s="228"/>
      <c r="E72" s="228"/>
      <c r="F72" s="228"/>
      <c r="G72" s="228"/>
      <c r="H72" s="228"/>
      <c r="I72" s="228"/>
      <c r="J72" s="228"/>
      <c r="K72" s="228"/>
      <c r="L72" s="228"/>
      <c r="M72" s="228"/>
      <c r="N72" s="228"/>
    </row>
    <row r="73" spans="2:14" x14ac:dyDescent="0.35">
      <c r="B73" s="228"/>
      <c r="C73" s="228"/>
      <c r="D73" s="228"/>
      <c r="E73" s="228"/>
      <c r="F73" s="228"/>
      <c r="G73" s="228"/>
      <c r="H73" s="228"/>
      <c r="I73" s="228"/>
      <c r="J73" s="228"/>
      <c r="K73" s="228"/>
      <c r="L73" s="228"/>
      <c r="M73" s="228"/>
      <c r="N73" s="228"/>
    </row>
    <row r="74" spans="2:14" x14ac:dyDescent="0.35">
      <c r="B74" s="228"/>
      <c r="C74" s="228"/>
      <c r="D74" s="228"/>
      <c r="E74" s="228"/>
      <c r="F74" s="228"/>
      <c r="G74" s="228"/>
      <c r="H74" s="228"/>
      <c r="I74" s="228"/>
      <c r="J74" s="228"/>
      <c r="K74" s="228"/>
      <c r="L74" s="228"/>
      <c r="M74" s="228"/>
      <c r="N74" s="228"/>
    </row>
    <row r="75" spans="2:14" x14ac:dyDescent="0.35">
      <c r="B75" s="228"/>
      <c r="C75" s="228"/>
      <c r="D75" s="228"/>
      <c r="E75" s="228"/>
      <c r="F75" s="228"/>
      <c r="G75" s="228"/>
      <c r="H75" s="228"/>
      <c r="I75" s="228"/>
      <c r="J75" s="228"/>
      <c r="K75" s="228"/>
      <c r="L75" s="228"/>
      <c r="M75" s="228"/>
      <c r="N75" s="228"/>
    </row>
    <row r="76" spans="2:14" x14ac:dyDescent="0.35">
      <c r="B76" s="228"/>
      <c r="C76" s="228"/>
      <c r="D76" s="228"/>
      <c r="E76" s="228"/>
      <c r="F76" s="228"/>
      <c r="G76" s="228"/>
      <c r="H76" s="228"/>
      <c r="I76" s="228"/>
      <c r="J76" s="228"/>
      <c r="K76" s="228"/>
      <c r="L76" s="228"/>
      <c r="M76" s="228"/>
      <c r="N76" s="228"/>
    </row>
    <row r="77" spans="2:14" x14ac:dyDescent="0.35">
      <c r="B77" s="228"/>
      <c r="C77" s="228"/>
      <c r="D77" s="228"/>
      <c r="E77" s="228"/>
      <c r="F77" s="228"/>
      <c r="G77" s="228"/>
      <c r="H77" s="228"/>
      <c r="I77" s="228"/>
      <c r="J77" s="228"/>
      <c r="K77" s="228"/>
      <c r="L77" s="228"/>
      <c r="M77" s="228"/>
      <c r="N77" s="228"/>
    </row>
    <row r="78" spans="2:14" x14ac:dyDescent="0.35">
      <c r="B78" s="228"/>
      <c r="C78" s="228"/>
      <c r="D78" s="228"/>
      <c r="E78" s="228"/>
      <c r="F78" s="228"/>
      <c r="G78" s="228"/>
      <c r="H78" s="228"/>
      <c r="I78" s="228"/>
      <c r="J78" s="228"/>
      <c r="K78" s="228"/>
      <c r="L78" s="228"/>
      <c r="M78" s="228"/>
      <c r="N78" s="228"/>
    </row>
    <row r="79" spans="2:14" x14ac:dyDescent="0.35">
      <c r="B79" s="228"/>
      <c r="C79" s="228"/>
      <c r="D79" s="228"/>
      <c r="E79" s="228"/>
      <c r="F79" s="228"/>
      <c r="G79" s="228"/>
      <c r="H79" s="228"/>
      <c r="I79" s="228"/>
      <c r="J79" s="228"/>
      <c r="K79" s="228"/>
      <c r="L79" s="228"/>
      <c r="M79" s="228"/>
      <c r="N79" s="228"/>
    </row>
    <row r="80" spans="2:14" x14ac:dyDescent="0.35">
      <c r="B80" s="228"/>
      <c r="C80" s="228"/>
      <c r="D80" s="228"/>
      <c r="E80" s="228"/>
      <c r="F80" s="228"/>
      <c r="G80" s="228"/>
      <c r="H80" s="228"/>
      <c r="I80" s="228"/>
      <c r="J80" s="228"/>
      <c r="K80" s="228"/>
      <c r="L80" s="228"/>
      <c r="M80" s="228"/>
      <c r="N80" s="228"/>
    </row>
  </sheetData>
  <sheetProtection selectLockedCells="1"/>
  <mergeCells count="49">
    <mergeCell ref="B8:C8"/>
    <mergeCell ref="D8:N8"/>
    <mergeCell ref="B2:N3"/>
    <mergeCell ref="I5:J5"/>
    <mergeCell ref="B5:F5"/>
    <mergeCell ref="B6:F6"/>
    <mergeCell ref="I6:J6"/>
    <mergeCell ref="D21:K21"/>
    <mergeCell ref="B19:B21"/>
    <mergeCell ref="D22:K22"/>
    <mergeCell ref="D23:K23"/>
    <mergeCell ref="D11:K11"/>
    <mergeCell ref="D12:K12"/>
    <mergeCell ref="D13:K13"/>
    <mergeCell ref="B11:B13"/>
    <mergeCell ref="D14:K14"/>
    <mergeCell ref="D15:K15"/>
    <mergeCell ref="K5:L5"/>
    <mergeCell ref="M5:N5"/>
    <mergeCell ref="K6:L6"/>
    <mergeCell ref="M6:N6"/>
    <mergeCell ref="B51:N51"/>
    <mergeCell ref="B43:B44"/>
    <mergeCell ref="C43:C44"/>
    <mergeCell ref="D45:G45"/>
    <mergeCell ref="I45:L45"/>
    <mergeCell ref="D47:K47"/>
    <mergeCell ref="D43:J44"/>
    <mergeCell ref="L43:L44"/>
    <mergeCell ref="D49:K49"/>
    <mergeCell ref="B35:B36"/>
    <mergeCell ref="D39:K39"/>
    <mergeCell ref="D27:K27"/>
    <mergeCell ref="B52:N52"/>
    <mergeCell ref="C40:K40"/>
    <mergeCell ref="C32:K32"/>
    <mergeCell ref="C24:K24"/>
    <mergeCell ref="C16:K16"/>
    <mergeCell ref="D28:K28"/>
    <mergeCell ref="D29:K29"/>
    <mergeCell ref="B27:B29"/>
    <mergeCell ref="D30:K30"/>
    <mergeCell ref="D31:K31"/>
    <mergeCell ref="D35:K35"/>
    <mergeCell ref="D36:K36"/>
    <mergeCell ref="D37:K37"/>
    <mergeCell ref="D38:K38"/>
    <mergeCell ref="D19:K19"/>
    <mergeCell ref="D20:K20"/>
  </mergeCells>
  <pageMargins left="0.7" right="0.7" top="0.75" bottom="0.75" header="0.3" footer="0.3"/>
  <pageSetup paperSize="9" scale="7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H30"/>
  <sheetViews>
    <sheetView showGridLines="0" tabSelected="1" topLeftCell="A10" zoomScale="68" zoomScaleNormal="68" zoomScaleSheetLayoutView="175" zoomScalePageLayoutView="150" workbookViewId="0">
      <selection activeCell="I12" sqref="I12"/>
    </sheetView>
  </sheetViews>
  <sheetFormatPr baseColWidth="10" defaultColWidth="8.77734375" defaultRowHeight="15" customHeight="1" x14ac:dyDescent="0.25"/>
  <cols>
    <col min="1" max="1" width="8.77734375" style="13"/>
    <col min="2" max="2" width="15.33203125" style="13" customWidth="1"/>
    <col min="3" max="3" width="20.33203125" style="13" customWidth="1"/>
    <col min="4" max="5" width="52.109375" style="13" customWidth="1"/>
    <col min="6" max="6" width="12.109375" style="16" customWidth="1"/>
    <col min="7" max="7" width="2.33203125" style="13" customWidth="1"/>
    <col min="8" max="257" width="8.77734375" style="13"/>
    <col min="258" max="258" width="15.33203125" style="13" customWidth="1"/>
    <col min="259" max="259" width="20.33203125" style="13" customWidth="1"/>
    <col min="260" max="261" width="36.6640625" style="13" customWidth="1"/>
    <col min="262" max="262" width="12.109375" style="13" customWidth="1"/>
    <col min="263" max="263" width="2.33203125" style="13" customWidth="1"/>
    <col min="264" max="513" width="8.77734375" style="13"/>
    <col min="514" max="514" width="15.33203125" style="13" customWidth="1"/>
    <col min="515" max="515" width="20.33203125" style="13" customWidth="1"/>
    <col min="516" max="517" width="36.6640625" style="13" customWidth="1"/>
    <col min="518" max="518" width="12.109375" style="13" customWidth="1"/>
    <col min="519" max="519" width="2.33203125" style="13" customWidth="1"/>
    <col min="520" max="769" width="8.77734375" style="13"/>
    <col min="770" max="770" width="15.33203125" style="13" customWidth="1"/>
    <col min="771" max="771" width="20.33203125" style="13" customWidth="1"/>
    <col min="772" max="773" width="36.6640625" style="13" customWidth="1"/>
    <col min="774" max="774" width="12.109375" style="13" customWidth="1"/>
    <col min="775" max="775" width="2.33203125" style="13" customWidth="1"/>
    <col min="776" max="1025" width="8.77734375" style="13"/>
    <col min="1026" max="1026" width="15.33203125" style="13" customWidth="1"/>
    <col min="1027" max="1027" width="20.33203125" style="13" customWidth="1"/>
    <col min="1028" max="1029" width="36.6640625" style="13" customWidth="1"/>
    <col min="1030" max="1030" width="12.109375" style="13" customWidth="1"/>
    <col min="1031" max="1031" width="2.33203125" style="13" customWidth="1"/>
    <col min="1032" max="1281" width="8.77734375" style="13"/>
    <col min="1282" max="1282" width="15.33203125" style="13" customWidth="1"/>
    <col min="1283" max="1283" width="20.33203125" style="13" customWidth="1"/>
    <col min="1284" max="1285" width="36.6640625" style="13" customWidth="1"/>
    <col min="1286" max="1286" width="12.109375" style="13" customWidth="1"/>
    <col min="1287" max="1287" width="2.33203125" style="13" customWidth="1"/>
    <col min="1288" max="1537" width="8.77734375" style="13"/>
    <col min="1538" max="1538" width="15.33203125" style="13" customWidth="1"/>
    <col min="1539" max="1539" width="20.33203125" style="13" customWidth="1"/>
    <col min="1540" max="1541" width="36.6640625" style="13" customWidth="1"/>
    <col min="1542" max="1542" width="12.109375" style="13" customWidth="1"/>
    <col min="1543" max="1543" width="2.33203125" style="13" customWidth="1"/>
    <col min="1544" max="1793" width="8.77734375" style="13"/>
    <col min="1794" max="1794" width="15.33203125" style="13" customWidth="1"/>
    <col min="1795" max="1795" width="20.33203125" style="13" customWidth="1"/>
    <col min="1796" max="1797" width="36.6640625" style="13" customWidth="1"/>
    <col min="1798" max="1798" width="12.109375" style="13" customWidth="1"/>
    <col min="1799" max="1799" width="2.33203125" style="13" customWidth="1"/>
    <col min="1800" max="2049" width="8.77734375" style="13"/>
    <col min="2050" max="2050" width="15.33203125" style="13" customWidth="1"/>
    <col min="2051" max="2051" width="20.33203125" style="13" customWidth="1"/>
    <col min="2052" max="2053" width="36.6640625" style="13" customWidth="1"/>
    <col min="2054" max="2054" width="12.109375" style="13" customWidth="1"/>
    <col min="2055" max="2055" width="2.33203125" style="13" customWidth="1"/>
    <col min="2056" max="2305" width="8.77734375" style="13"/>
    <col min="2306" max="2306" width="15.33203125" style="13" customWidth="1"/>
    <col min="2307" max="2307" width="20.33203125" style="13" customWidth="1"/>
    <col min="2308" max="2309" width="36.6640625" style="13" customWidth="1"/>
    <col min="2310" max="2310" width="12.109375" style="13" customWidth="1"/>
    <col min="2311" max="2311" width="2.33203125" style="13" customWidth="1"/>
    <col min="2312" max="2561" width="8.77734375" style="13"/>
    <col min="2562" max="2562" width="15.33203125" style="13" customWidth="1"/>
    <col min="2563" max="2563" width="20.33203125" style="13" customWidth="1"/>
    <col min="2564" max="2565" width="36.6640625" style="13" customWidth="1"/>
    <col min="2566" max="2566" width="12.109375" style="13" customWidth="1"/>
    <col min="2567" max="2567" width="2.33203125" style="13" customWidth="1"/>
    <col min="2568" max="2817" width="8.77734375" style="13"/>
    <col min="2818" max="2818" width="15.33203125" style="13" customWidth="1"/>
    <col min="2819" max="2819" width="20.33203125" style="13" customWidth="1"/>
    <col min="2820" max="2821" width="36.6640625" style="13" customWidth="1"/>
    <col min="2822" max="2822" width="12.109375" style="13" customWidth="1"/>
    <col min="2823" max="2823" width="2.33203125" style="13" customWidth="1"/>
    <col min="2824" max="3073" width="8.77734375" style="13"/>
    <col min="3074" max="3074" width="15.33203125" style="13" customWidth="1"/>
    <col min="3075" max="3075" width="20.33203125" style="13" customWidth="1"/>
    <col min="3076" max="3077" width="36.6640625" style="13" customWidth="1"/>
    <col min="3078" max="3078" width="12.109375" style="13" customWidth="1"/>
    <col min="3079" max="3079" width="2.33203125" style="13" customWidth="1"/>
    <col min="3080" max="3329" width="8.77734375" style="13"/>
    <col min="3330" max="3330" width="15.33203125" style="13" customWidth="1"/>
    <col min="3331" max="3331" width="20.33203125" style="13" customWidth="1"/>
    <col min="3332" max="3333" width="36.6640625" style="13" customWidth="1"/>
    <col min="3334" max="3334" width="12.109375" style="13" customWidth="1"/>
    <col min="3335" max="3335" width="2.33203125" style="13" customWidth="1"/>
    <col min="3336" max="3585" width="8.77734375" style="13"/>
    <col min="3586" max="3586" width="15.33203125" style="13" customWidth="1"/>
    <col min="3587" max="3587" width="20.33203125" style="13" customWidth="1"/>
    <col min="3588" max="3589" width="36.6640625" style="13" customWidth="1"/>
    <col min="3590" max="3590" width="12.109375" style="13" customWidth="1"/>
    <col min="3591" max="3591" width="2.33203125" style="13" customWidth="1"/>
    <col min="3592" max="3841" width="8.77734375" style="13"/>
    <col min="3842" max="3842" width="15.33203125" style="13" customWidth="1"/>
    <col min="3843" max="3843" width="20.33203125" style="13" customWidth="1"/>
    <col min="3844" max="3845" width="36.6640625" style="13" customWidth="1"/>
    <col min="3846" max="3846" width="12.109375" style="13" customWidth="1"/>
    <col min="3847" max="3847" width="2.33203125" style="13" customWidth="1"/>
    <col min="3848" max="4097" width="8.77734375" style="13"/>
    <col min="4098" max="4098" width="15.33203125" style="13" customWidth="1"/>
    <col min="4099" max="4099" width="20.33203125" style="13" customWidth="1"/>
    <col min="4100" max="4101" width="36.6640625" style="13" customWidth="1"/>
    <col min="4102" max="4102" width="12.109375" style="13" customWidth="1"/>
    <col min="4103" max="4103" width="2.33203125" style="13" customWidth="1"/>
    <col min="4104" max="4353" width="8.77734375" style="13"/>
    <col min="4354" max="4354" width="15.33203125" style="13" customWidth="1"/>
    <col min="4355" max="4355" width="20.33203125" style="13" customWidth="1"/>
    <col min="4356" max="4357" width="36.6640625" style="13" customWidth="1"/>
    <col min="4358" max="4358" width="12.109375" style="13" customWidth="1"/>
    <col min="4359" max="4359" width="2.33203125" style="13" customWidth="1"/>
    <col min="4360" max="4609" width="8.77734375" style="13"/>
    <col min="4610" max="4610" width="15.33203125" style="13" customWidth="1"/>
    <col min="4611" max="4611" width="20.33203125" style="13" customWidth="1"/>
    <col min="4612" max="4613" width="36.6640625" style="13" customWidth="1"/>
    <col min="4614" max="4614" width="12.109375" style="13" customWidth="1"/>
    <col min="4615" max="4615" width="2.33203125" style="13" customWidth="1"/>
    <col min="4616" max="4865" width="8.77734375" style="13"/>
    <col min="4866" max="4866" width="15.33203125" style="13" customWidth="1"/>
    <col min="4867" max="4867" width="20.33203125" style="13" customWidth="1"/>
    <col min="4868" max="4869" width="36.6640625" style="13" customWidth="1"/>
    <col min="4870" max="4870" width="12.109375" style="13" customWidth="1"/>
    <col min="4871" max="4871" width="2.33203125" style="13" customWidth="1"/>
    <col min="4872" max="5121" width="8.77734375" style="13"/>
    <col min="5122" max="5122" width="15.33203125" style="13" customWidth="1"/>
    <col min="5123" max="5123" width="20.33203125" style="13" customWidth="1"/>
    <col min="5124" max="5125" width="36.6640625" style="13" customWidth="1"/>
    <col min="5126" max="5126" width="12.109375" style="13" customWidth="1"/>
    <col min="5127" max="5127" width="2.33203125" style="13" customWidth="1"/>
    <col min="5128" max="5377" width="8.77734375" style="13"/>
    <col min="5378" max="5378" width="15.33203125" style="13" customWidth="1"/>
    <col min="5379" max="5379" width="20.33203125" style="13" customWidth="1"/>
    <col min="5380" max="5381" width="36.6640625" style="13" customWidth="1"/>
    <col min="5382" max="5382" width="12.109375" style="13" customWidth="1"/>
    <col min="5383" max="5383" width="2.33203125" style="13" customWidth="1"/>
    <col min="5384" max="5633" width="8.77734375" style="13"/>
    <col min="5634" max="5634" width="15.33203125" style="13" customWidth="1"/>
    <col min="5635" max="5635" width="20.33203125" style="13" customWidth="1"/>
    <col min="5636" max="5637" width="36.6640625" style="13" customWidth="1"/>
    <col min="5638" max="5638" width="12.109375" style="13" customWidth="1"/>
    <col min="5639" max="5639" width="2.33203125" style="13" customWidth="1"/>
    <col min="5640" max="5889" width="8.77734375" style="13"/>
    <col min="5890" max="5890" width="15.33203125" style="13" customWidth="1"/>
    <col min="5891" max="5891" width="20.33203125" style="13" customWidth="1"/>
    <col min="5892" max="5893" width="36.6640625" style="13" customWidth="1"/>
    <col min="5894" max="5894" width="12.109375" style="13" customWidth="1"/>
    <col min="5895" max="5895" width="2.33203125" style="13" customWidth="1"/>
    <col min="5896" max="6145" width="8.77734375" style="13"/>
    <col min="6146" max="6146" width="15.33203125" style="13" customWidth="1"/>
    <col min="6147" max="6147" width="20.33203125" style="13" customWidth="1"/>
    <col min="6148" max="6149" width="36.6640625" style="13" customWidth="1"/>
    <col min="6150" max="6150" width="12.109375" style="13" customWidth="1"/>
    <col min="6151" max="6151" width="2.33203125" style="13" customWidth="1"/>
    <col min="6152" max="6401" width="8.77734375" style="13"/>
    <col min="6402" max="6402" width="15.33203125" style="13" customWidth="1"/>
    <col min="6403" max="6403" width="20.33203125" style="13" customWidth="1"/>
    <col min="6404" max="6405" width="36.6640625" style="13" customWidth="1"/>
    <col min="6406" max="6406" width="12.109375" style="13" customWidth="1"/>
    <col min="6407" max="6407" width="2.33203125" style="13" customWidth="1"/>
    <col min="6408" max="6657" width="8.77734375" style="13"/>
    <col min="6658" max="6658" width="15.33203125" style="13" customWidth="1"/>
    <col min="6659" max="6659" width="20.33203125" style="13" customWidth="1"/>
    <col min="6660" max="6661" width="36.6640625" style="13" customWidth="1"/>
    <col min="6662" max="6662" width="12.109375" style="13" customWidth="1"/>
    <col min="6663" max="6663" width="2.33203125" style="13" customWidth="1"/>
    <col min="6664" max="6913" width="8.77734375" style="13"/>
    <col min="6914" max="6914" width="15.33203125" style="13" customWidth="1"/>
    <col min="6915" max="6915" width="20.33203125" style="13" customWidth="1"/>
    <col min="6916" max="6917" width="36.6640625" style="13" customWidth="1"/>
    <col min="6918" max="6918" width="12.109375" style="13" customWidth="1"/>
    <col min="6919" max="6919" width="2.33203125" style="13" customWidth="1"/>
    <col min="6920" max="7169" width="8.77734375" style="13"/>
    <col min="7170" max="7170" width="15.33203125" style="13" customWidth="1"/>
    <col min="7171" max="7171" width="20.33203125" style="13" customWidth="1"/>
    <col min="7172" max="7173" width="36.6640625" style="13" customWidth="1"/>
    <col min="7174" max="7174" width="12.109375" style="13" customWidth="1"/>
    <col min="7175" max="7175" width="2.33203125" style="13" customWidth="1"/>
    <col min="7176" max="7425" width="8.77734375" style="13"/>
    <col min="7426" max="7426" width="15.33203125" style="13" customWidth="1"/>
    <col min="7427" max="7427" width="20.33203125" style="13" customWidth="1"/>
    <col min="7428" max="7429" width="36.6640625" style="13" customWidth="1"/>
    <col min="7430" max="7430" width="12.109375" style="13" customWidth="1"/>
    <col min="7431" max="7431" width="2.33203125" style="13" customWidth="1"/>
    <col min="7432" max="7681" width="8.77734375" style="13"/>
    <col min="7682" max="7682" width="15.33203125" style="13" customWidth="1"/>
    <col min="7683" max="7683" width="20.33203125" style="13" customWidth="1"/>
    <col min="7684" max="7685" width="36.6640625" style="13" customWidth="1"/>
    <col min="7686" max="7686" width="12.109375" style="13" customWidth="1"/>
    <col min="7687" max="7687" width="2.33203125" style="13" customWidth="1"/>
    <col min="7688" max="7937" width="8.77734375" style="13"/>
    <col min="7938" max="7938" width="15.33203125" style="13" customWidth="1"/>
    <col min="7939" max="7939" width="20.33203125" style="13" customWidth="1"/>
    <col min="7940" max="7941" width="36.6640625" style="13" customWidth="1"/>
    <col min="7942" max="7942" width="12.109375" style="13" customWidth="1"/>
    <col min="7943" max="7943" width="2.33203125" style="13" customWidth="1"/>
    <col min="7944" max="8193" width="8.77734375" style="13"/>
    <col min="8194" max="8194" width="15.33203125" style="13" customWidth="1"/>
    <col min="8195" max="8195" width="20.33203125" style="13" customWidth="1"/>
    <col min="8196" max="8197" width="36.6640625" style="13" customWidth="1"/>
    <col min="8198" max="8198" width="12.109375" style="13" customWidth="1"/>
    <col min="8199" max="8199" width="2.33203125" style="13" customWidth="1"/>
    <col min="8200" max="8449" width="8.77734375" style="13"/>
    <col min="8450" max="8450" width="15.33203125" style="13" customWidth="1"/>
    <col min="8451" max="8451" width="20.33203125" style="13" customWidth="1"/>
    <col min="8452" max="8453" width="36.6640625" style="13" customWidth="1"/>
    <col min="8454" max="8454" width="12.109375" style="13" customWidth="1"/>
    <col min="8455" max="8455" width="2.33203125" style="13" customWidth="1"/>
    <col min="8456" max="8705" width="8.77734375" style="13"/>
    <col min="8706" max="8706" width="15.33203125" style="13" customWidth="1"/>
    <col min="8707" max="8707" width="20.33203125" style="13" customWidth="1"/>
    <col min="8708" max="8709" width="36.6640625" style="13" customWidth="1"/>
    <col min="8710" max="8710" width="12.109375" style="13" customWidth="1"/>
    <col min="8711" max="8711" width="2.33203125" style="13" customWidth="1"/>
    <col min="8712" max="8961" width="8.77734375" style="13"/>
    <col min="8962" max="8962" width="15.33203125" style="13" customWidth="1"/>
    <col min="8963" max="8963" width="20.33203125" style="13" customWidth="1"/>
    <col min="8964" max="8965" width="36.6640625" style="13" customWidth="1"/>
    <col min="8966" max="8966" width="12.109375" style="13" customWidth="1"/>
    <col min="8967" max="8967" width="2.33203125" style="13" customWidth="1"/>
    <col min="8968" max="9217" width="8.77734375" style="13"/>
    <col min="9218" max="9218" width="15.33203125" style="13" customWidth="1"/>
    <col min="9219" max="9219" width="20.33203125" style="13" customWidth="1"/>
    <col min="9220" max="9221" width="36.6640625" style="13" customWidth="1"/>
    <col min="9222" max="9222" width="12.109375" style="13" customWidth="1"/>
    <col min="9223" max="9223" width="2.33203125" style="13" customWidth="1"/>
    <col min="9224" max="9473" width="8.77734375" style="13"/>
    <col min="9474" max="9474" width="15.33203125" style="13" customWidth="1"/>
    <col min="9475" max="9475" width="20.33203125" style="13" customWidth="1"/>
    <col min="9476" max="9477" width="36.6640625" style="13" customWidth="1"/>
    <col min="9478" max="9478" width="12.109375" style="13" customWidth="1"/>
    <col min="9479" max="9479" width="2.33203125" style="13" customWidth="1"/>
    <col min="9480" max="9729" width="8.77734375" style="13"/>
    <col min="9730" max="9730" width="15.33203125" style="13" customWidth="1"/>
    <col min="9731" max="9731" width="20.33203125" style="13" customWidth="1"/>
    <col min="9732" max="9733" width="36.6640625" style="13" customWidth="1"/>
    <col min="9734" max="9734" width="12.109375" style="13" customWidth="1"/>
    <col min="9735" max="9735" width="2.33203125" style="13" customWidth="1"/>
    <col min="9736" max="9985" width="8.77734375" style="13"/>
    <col min="9986" max="9986" width="15.33203125" style="13" customWidth="1"/>
    <col min="9987" max="9987" width="20.33203125" style="13" customWidth="1"/>
    <col min="9988" max="9989" width="36.6640625" style="13" customWidth="1"/>
    <col min="9990" max="9990" width="12.109375" style="13" customWidth="1"/>
    <col min="9991" max="9991" width="2.33203125" style="13" customWidth="1"/>
    <col min="9992" max="10241" width="8.77734375" style="13"/>
    <col min="10242" max="10242" width="15.33203125" style="13" customWidth="1"/>
    <col min="10243" max="10243" width="20.33203125" style="13" customWidth="1"/>
    <col min="10244" max="10245" width="36.6640625" style="13" customWidth="1"/>
    <col min="10246" max="10246" width="12.109375" style="13" customWidth="1"/>
    <col min="10247" max="10247" width="2.33203125" style="13" customWidth="1"/>
    <col min="10248" max="10497" width="8.77734375" style="13"/>
    <col min="10498" max="10498" width="15.33203125" style="13" customWidth="1"/>
    <col min="10499" max="10499" width="20.33203125" style="13" customWidth="1"/>
    <col min="10500" max="10501" width="36.6640625" style="13" customWidth="1"/>
    <col min="10502" max="10502" width="12.109375" style="13" customWidth="1"/>
    <col min="10503" max="10503" width="2.33203125" style="13" customWidth="1"/>
    <col min="10504" max="10753" width="8.77734375" style="13"/>
    <col min="10754" max="10754" width="15.33203125" style="13" customWidth="1"/>
    <col min="10755" max="10755" width="20.33203125" style="13" customWidth="1"/>
    <col min="10756" max="10757" width="36.6640625" style="13" customWidth="1"/>
    <col min="10758" max="10758" width="12.109375" style="13" customWidth="1"/>
    <col min="10759" max="10759" width="2.33203125" style="13" customWidth="1"/>
    <col min="10760" max="11009" width="8.77734375" style="13"/>
    <col min="11010" max="11010" width="15.33203125" style="13" customWidth="1"/>
    <col min="11011" max="11011" width="20.33203125" style="13" customWidth="1"/>
    <col min="11012" max="11013" width="36.6640625" style="13" customWidth="1"/>
    <col min="11014" max="11014" width="12.109375" style="13" customWidth="1"/>
    <col min="11015" max="11015" width="2.33203125" style="13" customWidth="1"/>
    <col min="11016" max="11265" width="8.77734375" style="13"/>
    <col min="11266" max="11266" width="15.33203125" style="13" customWidth="1"/>
    <col min="11267" max="11267" width="20.33203125" style="13" customWidth="1"/>
    <col min="11268" max="11269" width="36.6640625" style="13" customWidth="1"/>
    <col min="11270" max="11270" width="12.109375" style="13" customWidth="1"/>
    <col min="11271" max="11271" width="2.33203125" style="13" customWidth="1"/>
    <col min="11272" max="11521" width="8.77734375" style="13"/>
    <col min="11522" max="11522" width="15.33203125" style="13" customWidth="1"/>
    <col min="11523" max="11523" width="20.33203125" style="13" customWidth="1"/>
    <col min="11524" max="11525" width="36.6640625" style="13" customWidth="1"/>
    <col min="11526" max="11526" width="12.109375" style="13" customWidth="1"/>
    <col min="11527" max="11527" width="2.33203125" style="13" customWidth="1"/>
    <col min="11528" max="11777" width="8.77734375" style="13"/>
    <col min="11778" max="11778" width="15.33203125" style="13" customWidth="1"/>
    <col min="11779" max="11779" width="20.33203125" style="13" customWidth="1"/>
    <col min="11780" max="11781" width="36.6640625" style="13" customWidth="1"/>
    <col min="11782" max="11782" width="12.109375" style="13" customWidth="1"/>
    <col min="11783" max="11783" width="2.33203125" style="13" customWidth="1"/>
    <col min="11784" max="12033" width="8.77734375" style="13"/>
    <col min="12034" max="12034" width="15.33203125" style="13" customWidth="1"/>
    <col min="12035" max="12035" width="20.33203125" style="13" customWidth="1"/>
    <col min="12036" max="12037" width="36.6640625" style="13" customWidth="1"/>
    <col min="12038" max="12038" width="12.109375" style="13" customWidth="1"/>
    <col min="12039" max="12039" width="2.33203125" style="13" customWidth="1"/>
    <col min="12040" max="12289" width="8.77734375" style="13"/>
    <col min="12290" max="12290" width="15.33203125" style="13" customWidth="1"/>
    <col min="12291" max="12291" width="20.33203125" style="13" customWidth="1"/>
    <col min="12292" max="12293" width="36.6640625" style="13" customWidth="1"/>
    <col min="12294" max="12294" width="12.109375" style="13" customWidth="1"/>
    <col min="12295" max="12295" width="2.33203125" style="13" customWidth="1"/>
    <col min="12296" max="12545" width="8.77734375" style="13"/>
    <col min="12546" max="12546" width="15.33203125" style="13" customWidth="1"/>
    <col min="12547" max="12547" width="20.33203125" style="13" customWidth="1"/>
    <col min="12548" max="12549" width="36.6640625" style="13" customWidth="1"/>
    <col min="12550" max="12550" width="12.109375" style="13" customWidth="1"/>
    <col min="12551" max="12551" width="2.33203125" style="13" customWidth="1"/>
    <col min="12552" max="12801" width="8.77734375" style="13"/>
    <col min="12802" max="12802" width="15.33203125" style="13" customWidth="1"/>
    <col min="12803" max="12803" width="20.33203125" style="13" customWidth="1"/>
    <col min="12804" max="12805" width="36.6640625" style="13" customWidth="1"/>
    <col min="12806" max="12806" width="12.109375" style="13" customWidth="1"/>
    <col min="12807" max="12807" width="2.33203125" style="13" customWidth="1"/>
    <col min="12808" max="13057" width="8.77734375" style="13"/>
    <col min="13058" max="13058" width="15.33203125" style="13" customWidth="1"/>
    <col min="13059" max="13059" width="20.33203125" style="13" customWidth="1"/>
    <col min="13060" max="13061" width="36.6640625" style="13" customWidth="1"/>
    <col min="13062" max="13062" width="12.109375" style="13" customWidth="1"/>
    <col min="13063" max="13063" width="2.33203125" style="13" customWidth="1"/>
    <col min="13064" max="13313" width="8.77734375" style="13"/>
    <col min="13314" max="13314" width="15.33203125" style="13" customWidth="1"/>
    <col min="13315" max="13315" width="20.33203125" style="13" customWidth="1"/>
    <col min="13316" max="13317" width="36.6640625" style="13" customWidth="1"/>
    <col min="13318" max="13318" width="12.109375" style="13" customWidth="1"/>
    <col min="13319" max="13319" width="2.33203125" style="13" customWidth="1"/>
    <col min="13320" max="13569" width="8.77734375" style="13"/>
    <col min="13570" max="13570" width="15.33203125" style="13" customWidth="1"/>
    <col min="13571" max="13571" width="20.33203125" style="13" customWidth="1"/>
    <col min="13572" max="13573" width="36.6640625" style="13" customWidth="1"/>
    <col min="13574" max="13574" width="12.109375" style="13" customWidth="1"/>
    <col min="13575" max="13575" width="2.33203125" style="13" customWidth="1"/>
    <col min="13576" max="13825" width="8.77734375" style="13"/>
    <col min="13826" max="13826" width="15.33203125" style="13" customWidth="1"/>
    <col min="13827" max="13827" width="20.33203125" style="13" customWidth="1"/>
    <col min="13828" max="13829" width="36.6640625" style="13" customWidth="1"/>
    <col min="13830" max="13830" width="12.109375" style="13" customWidth="1"/>
    <col min="13831" max="13831" width="2.33203125" style="13" customWidth="1"/>
    <col min="13832" max="14081" width="8.77734375" style="13"/>
    <col min="14082" max="14082" width="15.33203125" style="13" customWidth="1"/>
    <col min="14083" max="14083" width="20.33203125" style="13" customWidth="1"/>
    <col min="14084" max="14085" width="36.6640625" style="13" customWidth="1"/>
    <col min="14086" max="14086" width="12.109375" style="13" customWidth="1"/>
    <col min="14087" max="14087" width="2.33203125" style="13" customWidth="1"/>
    <col min="14088" max="14337" width="8.77734375" style="13"/>
    <col min="14338" max="14338" width="15.33203125" style="13" customWidth="1"/>
    <col min="14339" max="14339" width="20.33203125" style="13" customWidth="1"/>
    <col min="14340" max="14341" width="36.6640625" style="13" customWidth="1"/>
    <col min="14342" max="14342" width="12.109375" style="13" customWidth="1"/>
    <col min="14343" max="14343" width="2.33203125" style="13" customWidth="1"/>
    <col min="14344" max="14593" width="8.77734375" style="13"/>
    <col min="14594" max="14594" width="15.33203125" style="13" customWidth="1"/>
    <col min="14595" max="14595" width="20.33203125" style="13" customWidth="1"/>
    <col min="14596" max="14597" width="36.6640625" style="13" customWidth="1"/>
    <col min="14598" max="14598" width="12.109375" style="13" customWidth="1"/>
    <col min="14599" max="14599" width="2.33203125" style="13" customWidth="1"/>
    <col min="14600" max="14849" width="8.77734375" style="13"/>
    <col min="14850" max="14850" width="15.33203125" style="13" customWidth="1"/>
    <col min="14851" max="14851" width="20.33203125" style="13" customWidth="1"/>
    <col min="14852" max="14853" width="36.6640625" style="13" customWidth="1"/>
    <col min="14854" max="14854" width="12.109375" style="13" customWidth="1"/>
    <col min="14855" max="14855" width="2.33203125" style="13" customWidth="1"/>
    <col min="14856" max="15105" width="8.77734375" style="13"/>
    <col min="15106" max="15106" width="15.33203125" style="13" customWidth="1"/>
    <col min="15107" max="15107" width="20.33203125" style="13" customWidth="1"/>
    <col min="15108" max="15109" width="36.6640625" style="13" customWidth="1"/>
    <col min="15110" max="15110" width="12.109375" style="13" customWidth="1"/>
    <col min="15111" max="15111" width="2.33203125" style="13" customWidth="1"/>
    <col min="15112" max="15361" width="8.77734375" style="13"/>
    <col min="15362" max="15362" width="15.33203125" style="13" customWidth="1"/>
    <col min="15363" max="15363" width="20.33203125" style="13" customWidth="1"/>
    <col min="15364" max="15365" width="36.6640625" style="13" customWidth="1"/>
    <col min="15366" max="15366" width="12.109375" style="13" customWidth="1"/>
    <col min="15367" max="15367" width="2.33203125" style="13" customWidth="1"/>
    <col min="15368" max="15617" width="8.77734375" style="13"/>
    <col min="15618" max="15618" width="15.33203125" style="13" customWidth="1"/>
    <col min="15619" max="15619" width="20.33203125" style="13" customWidth="1"/>
    <col min="15620" max="15621" width="36.6640625" style="13" customWidth="1"/>
    <col min="15622" max="15622" width="12.109375" style="13" customWidth="1"/>
    <col min="15623" max="15623" width="2.33203125" style="13" customWidth="1"/>
    <col min="15624" max="15873" width="8.77734375" style="13"/>
    <col min="15874" max="15874" width="15.33203125" style="13" customWidth="1"/>
    <col min="15875" max="15875" width="20.33203125" style="13" customWidth="1"/>
    <col min="15876" max="15877" width="36.6640625" style="13" customWidth="1"/>
    <col min="15878" max="15878" width="12.109375" style="13" customWidth="1"/>
    <col min="15879" max="15879" width="2.33203125" style="13" customWidth="1"/>
    <col min="15880" max="16129" width="8.77734375" style="13"/>
    <col min="16130" max="16130" width="15.33203125" style="13" customWidth="1"/>
    <col min="16131" max="16131" width="20.33203125" style="13" customWidth="1"/>
    <col min="16132" max="16133" width="36.6640625" style="13" customWidth="1"/>
    <col min="16134" max="16134" width="12.109375" style="13" customWidth="1"/>
    <col min="16135" max="16135" width="2.33203125" style="13" customWidth="1"/>
    <col min="16136" max="16384" width="8.77734375" style="13"/>
  </cols>
  <sheetData>
    <row r="2" spans="2:6" ht="63" customHeight="1" thickBot="1" x14ac:dyDescent="0.3">
      <c r="B2" s="495"/>
      <c r="C2" s="495"/>
      <c r="D2" s="495"/>
      <c r="E2" s="495"/>
      <c r="F2" s="495"/>
    </row>
    <row r="3" spans="2:6" ht="66.599999999999994" customHeight="1" thickTop="1" thickBot="1" x14ac:dyDescent="1.85">
      <c r="B3" s="496" t="s">
        <v>58</v>
      </c>
      <c r="C3" s="497"/>
      <c r="D3" s="498"/>
      <c r="E3" s="498"/>
      <c r="F3" s="499"/>
    </row>
    <row r="4" spans="2:6" s="14" customFormat="1" ht="51" customHeight="1" thickTop="1" thickBot="1" x14ac:dyDescent="0.3">
      <c r="B4" s="504" t="s">
        <v>59</v>
      </c>
      <c r="C4" s="505"/>
      <c r="D4" s="505"/>
      <c r="E4" s="502" t="s">
        <v>394</v>
      </c>
      <c r="F4" s="503"/>
    </row>
    <row r="5" spans="2:6" s="14" customFormat="1" ht="63" customHeight="1" thickTop="1" x14ac:dyDescent="0.25">
      <c r="B5" s="445" t="s">
        <v>60</v>
      </c>
      <c r="C5" s="445"/>
      <c r="D5" s="445"/>
      <c r="E5" s="445"/>
      <c r="F5" s="445"/>
    </row>
    <row r="6" spans="2:6" ht="29.25" customHeight="1" x14ac:dyDescent="0.7">
      <c r="B6" s="500"/>
      <c r="C6" s="501"/>
      <c r="D6" s="232" t="s">
        <v>61</v>
      </c>
      <c r="E6" s="233" t="s">
        <v>62</v>
      </c>
      <c r="F6" s="234"/>
    </row>
    <row r="7" spans="2:6" ht="127.2" customHeight="1" thickBot="1" x14ac:dyDescent="0.3">
      <c r="B7" s="249" t="s">
        <v>63</v>
      </c>
      <c r="C7" s="253" t="s">
        <v>64</v>
      </c>
      <c r="D7" s="241" t="s">
        <v>65</v>
      </c>
      <c r="E7" s="241" t="s">
        <v>66</v>
      </c>
      <c r="F7" s="242"/>
    </row>
    <row r="8" spans="2:6" ht="127.2" customHeight="1" thickTop="1" thickBot="1" x14ac:dyDescent="0.3">
      <c r="B8" s="250"/>
      <c r="C8" s="254" t="s">
        <v>67</v>
      </c>
      <c r="D8" s="239" t="s">
        <v>68</v>
      </c>
      <c r="E8" s="239" t="s">
        <v>69</v>
      </c>
      <c r="F8" s="247"/>
    </row>
    <row r="9" spans="2:6" ht="127.2" customHeight="1" thickTop="1" thickBot="1" x14ac:dyDescent="0.3">
      <c r="B9" s="250"/>
      <c r="C9" s="254" t="s">
        <v>70</v>
      </c>
      <c r="D9" s="239" t="s">
        <v>71</v>
      </c>
      <c r="E9" s="239" t="s">
        <v>72</v>
      </c>
      <c r="F9" s="247"/>
    </row>
    <row r="10" spans="2:6" ht="127.2" customHeight="1" thickTop="1" thickBot="1" x14ac:dyDescent="0.3">
      <c r="B10" s="250"/>
      <c r="C10" s="253" t="s">
        <v>130</v>
      </c>
      <c r="D10" s="241" t="s">
        <v>132</v>
      </c>
      <c r="E10" s="241" t="s">
        <v>131</v>
      </c>
      <c r="F10" s="247"/>
    </row>
    <row r="11" spans="2:6" ht="127.2" customHeight="1" thickTop="1" thickBot="1" x14ac:dyDescent="0.3">
      <c r="B11" s="251"/>
      <c r="C11" s="254" t="s">
        <v>73</v>
      </c>
      <c r="D11" s="239" t="s">
        <v>74</v>
      </c>
      <c r="E11" s="239" t="s">
        <v>75</v>
      </c>
      <c r="F11" s="247"/>
    </row>
    <row r="12" spans="2:6" ht="127.2" customHeight="1" thickTop="1" thickBot="1" x14ac:dyDescent="0.3">
      <c r="B12" s="252" t="s">
        <v>76</v>
      </c>
      <c r="C12" s="238" t="s">
        <v>77</v>
      </c>
      <c r="D12" s="237" t="s">
        <v>78</v>
      </c>
      <c r="E12" s="237" t="s">
        <v>79</v>
      </c>
      <c r="F12" s="247"/>
    </row>
    <row r="13" spans="2:6" ht="127.2" customHeight="1" thickTop="1" thickBot="1" x14ac:dyDescent="0.3">
      <c r="B13" s="250"/>
      <c r="C13" s="254" t="s">
        <v>80</v>
      </c>
      <c r="D13" s="239" t="s">
        <v>81</v>
      </c>
      <c r="E13" s="239" t="s">
        <v>82</v>
      </c>
      <c r="F13" s="247"/>
    </row>
    <row r="14" spans="2:6" ht="127.2" customHeight="1" thickTop="1" thickBot="1" x14ac:dyDescent="0.3">
      <c r="B14" s="250"/>
      <c r="C14" s="254" t="s">
        <v>83</v>
      </c>
      <c r="D14" s="239" t="s">
        <v>84</v>
      </c>
      <c r="E14" s="239" t="s">
        <v>85</v>
      </c>
      <c r="F14" s="247"/>
    </row>
    <row r="15" spans="2:6" ht="127.2" customHeight="1" thickTop="1" thickBot="1" x14ac:dyDescent="0.3">
      <c r="B15" s="250"/>
      <c r="C15" s="238" t="s">
        <v>86</v>
      </c>
      <c r="D15" s="237" t="s">
        <v>87</v>
      </c>
      <c r="E15" s="237" t="s">
        <v>88</v>
      </c>
      <c r="F15" s="247"/>
    </row>
    <row r="16" spans="2:6" ht="127.2" customHeight="1" thickTop="1" thickBot="1" x14ac:dyDescent="0.3">
      <c r="B16" s="250"/>
      <c r="C16" s="255" t="s">
        <v>89</v>
      </c>
      <c r="D16" s="243" t="s">
        <v>90</v>
      </c>
      <c r="E16" s="239" t="s">
        <v>91</v>
      </c>
      <c r="F16" s="247"/>
    </row>
    <row r="17" spans="1:8" ht="127.2" customHeight="1" thickTop="1" thickBot="1" x14ac:dyDescent="0.3">
      <c r="A17" s="244"/>
      <c r="B17" s="250"/>
      <c r="C17" s="254" t="s">
        <v>92</v>
      </c>
      <c r="D17" s="239" t="s">
        <v>93</v>
      </c>
      <c r="E17" s="239" t="s">
        <v>94</v>
      </c>
      <c r="F17" s="247"/>
      <c r="H17" s="246"/>
    </row>
    <row r="18" spans="1:8" ht="127.2" customHeight="1" thickTop="1" thickBot="1" x14ac:dyDescent="0.3">
      <c r="A18" s="245"/>
      <c r="B18" s="250"/>
      <c r="C18" s="253" t="s">
        <v>95</v>
      </c>
      <c r="D18" s="239" t="s">
        <v>96</v>
      </c>
      <c r="E18" s="239" t="s">
        <v>97</v>
      </c>
      <c r="F18" s="247"/>
    </row>
    <row r="19" spans="1:8" ht="127.2" customHeight="1" thickTop="1" thickBot="1" x14ac:dyDescent="0.3">
      <c r="B19" s="250"/>
      <c r="C19" s="254" t="s">
        <v>98</v>
      </c>
      <c r="D19" s="241" t="s">
        <v>99</v>
      </c>
      <c r="E19" s="241" t="s">
        <v>100</v>
      </c>
      <c r="F19" s="242"/>
    </row>
    <row r="20" spans="1:8" ht="127.2" customHeight="1" thickTop="1" thickBot="1" x14ac:dyDescent="0.3">
      <c r="B20" s="250"/>
      <c r="C20" s="254" t="s">
        <v>101</v>
      </c>
      <c r="D20" s="239" t="s">
        <v>102</v>
      </c>
      <c r="E20" s="241" t="s">
        <v>103</v>
      </c>
      <c r="F20" s="247"/>
    </row>
    <row r="21" spans="1:8" ht="127.2" customHeight="1" thickTop="1" thickBot="1" x14ac:dyDescent="0.3">
      <c r="B21" s="251"/>
      <c r="C21" s="255" t="s">
        <v>104</v>
      </c>
      <c r="D21" s="243" t="s">
        <v>105</v>
      </c>
      <c r="E21" s="243" t="s">
        <v>106</v>
      </c>
      <c r="F21" s="235"/>
    </row>
    <row r="22" spans="1:8" ht="127.2" customHeight="1" thickTop="1" thickBot="1" x14ac:dyDescent="0.3">
      <c r="B22" s="252" t="s">
        <v>107</v>
      </c>
      <c r="C22" s="254" t="s">
        <v>108</v>
      </c>
      <c r="D22" s="239" t="s">
        <v>109</v>
      </c>
      <c r="E22" s="239" t="s">
        <v>110</v>
      </c>
      <c r="F22" s="247"/>
    </row>
    <row r="23" spans="1:8" ht="127.2" customHeight="1" thickTop="1" thickBot="1" x14ac:dyDescent="0.3">
      <c r="B23" s="250"/>
      <c r="C23" s="254" t="s">
        <v>111</v>
      </c>
      <c r="D23" s="239" t="s">
        <v>112</v>
      </c>
      <c r="E23" s="241" t="s">
        <v>113</v>
      </c>
      <c r="F23" s="247"/>
    </row>
    <row r="24" spans="1:8" ht="127.2" customHeight="1" thickTop="1" thickBot="1" x14ac:dyDescent="0.3">
      <c r="B24" s="250"/>
      <c r="C24" s="254" t="s">
        <v>114</v>
      </c>
      <c r="D24" s="239" t="s">
        <v>115</v>
      </c>
      <c r="E24" s="239" t="s">
        <v>116</v>
      </c>
      <c r="F24" s="247"/>
    </row>
    <row r="25" spans="1:8" ht="127.2" customHeight="1" thickTop="1" thickBot="1" x14ac:dyDescent="0.3">
      <c r="B25" s="250"/>
      <c r="C25" s="255" t="s">
        <v>117</v>
      </c>
      <c r="D25" s="243" t="s">
        <v>118</v>
      </c>
      <c r="E25" s="237" t="s">
        <v>119</v>
      </c>
      <c r="F25" s="235"/>
    </row>
    <row r="26" spans="1:8" ht="127.2" customHeight="1" thickTop="1" thickBot="1" x14ac:dyDescent="0.3">
      <c r="B26" s="250"/>
      <c r="C26" s="254" t="s">
        <v>120</v>
      </c>
      <c r="D26" s="239" t="s">
        <v>121</v>
      </c>
      <c r="E26" s="248" t="s">
        <v>122</v>
      </c>
      <c r="F26" s="240"/>
    </row>
    <row r="27" spans="1:8" ht="127.2" customHeight="1" thickTop="1" thickBot="1" x14ac:dyDescent="0.3">
      <c r="B27" s="250"/>
      <c r="C27" s="254" t="s">
        <v>123</v>
      </c>
      <c r="D27" s="239" t="s">
        <v>124</v>
      </c>
      <c r="E27" s="239" t="s">
        <v>125</v>
      </c>
      <c r="F27" s="242"/>
    </row>
    <row r="28" spans="1:8" ht="127.2" customHeight="1" thickTop="1" thickBot="1" x14ac:dyDescent="0.3">
      <c r="B28" s="251"/>
      <c r="C28" s="253" t="s">
        <v>126</v>
      </c>
      <c r="D28" s="241" t="s">
        <v>127</v>
      </c>
      <c r="E28" s="241" t="s">
        <v>128</v>
      </c>
      <c r="F28" s="242"/>
    </row>
    <row r="29" spans="1:8" ht="43.2" customHeight="1" thickTop="1" x14ac:dyDescent="0.25">
      <c r="B29" s="236"/>
      <c r="C29" s="236"/>
      <c r="D29" s="236"/>
      <c r="E29" s="256" t="s">
        <v>129</v>
      </c>
      <c r="F29" s="257">
        <f>SUM(F7:F28)</f>
        <v>0</v>
      </c>
    </row>
    <row r="30" spans="1:8" ht="15" customHeight="1" x14ac:dyDescent="0.2">
      <c r="B30" s="15"/>
    </row>
  </sheetData>
  <sheetProtection selectLockedCells="1"/>
  <mergeCells count="6">
    <mergeCell ref="B2:F2"/>
    <mergeCell ref="B3:F3"/>
    <mergeCell ref="B5:F5"/>
    <mergeCell ref="B6:C6"/>
    <mergeCell ref="E4:F4"/>
    <mergeCell ref="B4:D4"/>
  </mergeCells>
  <printOptions horizontalCentered="1" verticalCentered="1"/>
  <pageMargins left="0.23622047244094491" right="0.23622047244094491" top="0.11811023622047245" bottom="0.55118110236220474" header="0.11811023622047245" footer="0.55118110236220474"/>
  <pageSetup scale="74" orientation="portrait" horizontalDpi="300" verticalDpi="30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R50"/>
  <sheetViews>
    <sheetView showGridLines="0" topLeftCell="A14" zoomScale="59" zoomScaleNormal="59" workbookViewId="0">
      <selection activeCell="N9" sqref="N9"/>
    </sheetView>
  </sheetViews>
  <sheetFormatPr baseColWidth="10" defaultColWidth="8.77734375" defaultRowHeight="13.2" x14ac:dyDescent="0.25"/>
  <cols>
    <col min="1" max="1" width="8.77734375" style="33"/>
    <col min="2" max="2" width="29" style="33" customWidth="1"/>
    <col min="3" max="3" width="19" style="33" bestFit="1" customWidth="1"/>
    <col min="4" max="4" width="19.21875" style="33" bestFit="1" customWidth="1"/>
    <col min="5" max="5" width="20.33203125" style="33" bestFit="1" customWidth="1"/>
    <col min="6" max="6" width="20.77734375" style="33" bestFit="1" customWidth="1"/>
    <col min="7" max="7" width="20.33203125" style="33" bestFit="1" customWidth="1"/>
    <col min="8" max="9" width="20.77734375" style="33" bestFit="1" customWidth="1"/>
    <col min="10" max="10" width="20.33203125" style="33" bestFit="1" customWidth="1"/>
    <col min="11" max="14" width="20.77734375" style="33" bestFit="1" customWidth="1"/>
    <col min="15" max="15" width="21.44140625" style="33" bestFit="1" customWidth="1"/>
    <col min="16" max="16384" width="8.77734375" style="33"/>
  </cols>
  <sheetData>
    <row r="2" spans="2:18" ht="28.2" customHeight="1" x14ac:dyDescent="0.25">
      <c r="B2" s="491" t="s">
        <v>347</v>
      </c>
      <c r="C2" s="491"/>
      <c r="D2" s="491"/>
      <c r="E2" s="491"/>
      <c r="F2" s="491"/>
      <c r="G2" s="491"/>
      <c r="H2" s="491"/>
      <c r="I2" s="491"/>
      <c r="J2" s="491"/>
      <c r="K2" s="491"/>
      <c r="L2" s="491"/>
      <c r="M2" s="491"/>
      <c r="N2" s="491"/>
      <c r="O2" s="491"/>
    </row>
    <row r="3" spans="2:18" ht="28.2" customHeight="1" x14ac:dyDescent="0.25">
      <c r="B3" s="491"/>
      <c r="C3" s="491"/>
      <c r="D3" s="491"/>
      <c r="E3" s="491"/>
      <c r="F3" s="491"/>
      <c r="G3" s="491"/>
      <c r="H3" s="491"/>
      <c r="I3" s="491"/>
      <c r="J3" s="491"/>
      <c r="K3" s="491"/>
      <c r="L3" s="491"/>
      <c r="M3" s="491"/>
      <c r="N3" s="491"/>
      <c r="O3" s="491"/>
    </row>
    <row r="4" spans="2:18" s="34" customFormat="1" ht="42.6" customHeight="1" thickBot="1" x14ac:dyDescent="0.3">
      <c r="B4" s="272" t="s">
        <v>180</v>
      </c>
      <c r="C4" s="273" t="s">
        <v>181</v>
      </c>
      <c r="D4" s="273" t="s">
        <v>182</v>
      </c>
      <c r="E4" s="273" t="s">
        <v>183</v>
      </c>
      <c r="F4" s="273" t="s">
        <v>184</v>
      </c>
      <c r="G4" s="273" t="s">
        <v>185</v>
      </c>
      <c r="H4" s="273" t="s">
        <v>186</v>
      </c>
      <c r="I4" s="273" t="s">
        <v>187</v>
      </c>
      <c r="J4" s="273" t="s">
        <v>188</v>
      </c>
      <c r="K4" s="273" t="s">
        <v>189</v>
      </c>
      <c r="L4" s="273" t="s">
        <v>190</v>
      </c>
      <c r="M4" s="273" t="s">
        <v>191</v>
      </c>
      <c r="N4" s="273" t="s">
        <v>192</v>
      </c>
      <c r="O4" s="273" t="s">
        <v>159</v>
      </c>
    </row>
    <row r="5" spans="2:18" ht="22.2" customHeight="1" thickTop="1" x14ac:dyDescent="0.25">
      <c r="B5" s="274" t="s">
        <v>180</v>
      </c>
      <c r="C5" s="259">
        <v>1500</v>
      </c>
      <c r="D5" s="259">
        <v>1500</v>
      </c>
      <c r="E5" s="259">
        <v>1500</v>
      </c>
      <c r="F5" s="259">
        <v>1500</v>
      </c>
      <c r="G5" s="259">
        <v>1500</v>
      </c>
      <c r="H5" s="259">
        <v>1500</v>
      </c>
      <c r="I5" s="259">
        <v>1500</v>
      </c>
      <c r="J5" s="259">
        <v>1500</v>
      </c>
      <c r="K5" s="259">
        <v>1500</v>
      </c>
      <c r="L5" s="259">
        <v>1500</v>
      </c>
      <c r="M5" s="259">
        <v>1500</v>
      </c>
      <c r="N5" s="259">
        <v>1500</v>
      </c>
      <c r="O5" s="259"/>
    </row>
    <row r="6" spans="2:18" ht="22.2" customHeight="1" x14ac:dyDescent="0.25">
      <c r="B6" s="275" t="s">
        <v>180</v>
      </c>
      <c r="C6" s="259">
        <v>1500</v>
      </c>
      <c r="D6" s="259">
        <v>1500</v>
      </c>
      <c r="E6" s="259">
        <v>1500</v>
      </c>
      <c r="F6" s="259">
        <v>1500</v>
      </c>
      <c r="G6" s="259">
        <v>1500</v>
      </c>
      <c r="H6" s="259">
        <v>1500</v>
      </c>
      <c r="I6" s="259">
        <v>1500</v>
      </c>
      <c r="J6" s="259">
        <v>1500</v>
      </c>
      <c r="K6" s="259">
        <v>1500</v>
      </c>
      <c r="L6" s="259">
        <v>1500</v>
      </c>
      <c r="M6" s="259">
        <v>1500</v>
      </c>
      <c r="N6" s="259">
        <v>1500</v>
      </c>
      <c r="O6" s="259"/>
    </row>
    <row r="7" spans="2:18" ht="22.2" customHeight="1" x14ac:dyDescent="0.25">
      <c r="B7" s="275" t="s">
        <v>180</v>
      </c>
      <c r="C7" s="259">
        <v>1500</v>
      </c>
      <c r="D7" s="259">
        <v>1500</v>
      </c>
      <c r="E7" s="259">
        <v>1500</v>
      </c>
      <c r="F7" s="259">
        <v>1500</v>
      </c>
      <c r="G7" s="259">
        <v>1500</v>
      </c>
      <c r="H7" s="259">
        <v>1500</v>
      </c>
      <c r="I7" s="259"/>
      <c r="J7" s="259"/>
      <c r="K7" s="259"/>
      <c r="L7" s="259"/>
      <c r="M7" s="259"/>
      <c r="N7" s="259"/>
      <c r="O7" s="259"/>
    </row>
    <row r="8" spans="2:18" ht="22.2" customHeight="1" x14ac:dyDescent="0.25">
      <c r="B8" s="275" t="s">
        <v>180</v>
      </c>
      <c r="C8" s="259">
        <v>1500</v>
      </c>
      <c r="D8" s="259">
        <v>1500</v>
      </c>
      <c r="E8" s="259">
        <v>1500</v>
      </c>
      <c r="F8" s="259">
        <v>1500</v>
      </c>
      <c r="G8" s="259">
        <v>1500</v>
      </c>
      <c r="H8" s="259"/>
      <c r="I8" s="259"/>
      <c r="J8" s="259"/>
      <c r="K8" s="259"/>
      <c r="L8" s="259"/>
      <c r="M8" s="259"/>
      <c r="N8" s="259"/>
      <c r="O8" s="259"/>
    </row>
    <row r="9" spans="2:18" ht="22.2" customHeight="1" x14ac:dyDescent="0.25">
      <c r="B9" s="275" t="s">
        <v>180</v>
      </c>
      <c r="C9" s="259">
        <v>500</v>
      </c>
      <c r="D9" s="259">
        <v>500</v>
      </c>
      <c r="E9" s="259">
        <v>500</v>
      </c>
      <c r="F9" s="259">
        <v>500</v>
      </c>
      <c r="G9" s="259">
        <v>500</v>
      </c>
      <c r="H9" s="259">
        <v>500</v>
      </c>
      <c r="I9" s="259">
        <v>500</v>
      </c>
      <c r="J9" s="259">
        <v>500</v>
      </c>
      <c r="K9" s="259">
        <v>500</v>
      </c>
      <c r="L9" s="259">
        <v>500</v>
      </c>
      <c r="M9" s="259">
        <v>500</v>
      </c>
      <c r="N9" s="259">
        <v>500</v>
      </c>
      <c r="O9" s="259"/>
    </row>
    <row r="10" spans="2:18" ht="22.2" customHeight="1" x14ac:dyDescent="0.25">
      <c r="B10" s="275" t="s">
        <v>180</v>
      </c>
      <c r="C10" s="259">
        <v>500</v>
      </c>
      <c r="D10" s="259">
        <v>500</v>
      </c>
      <c r="E10" s="259">
        <v>500</v>
      </c>
      <c r="F10" s="259">
        <v>500</v>
      </c>
      <c r="G10" s="259">
        <v>500</v>
      </c>
      <c r="H10" s="259">
        <v>500</v>
      </c>
      <c r="I10" s="259">
        <v>500</v>
      </c>
      <c r="J10" s="259">
        <v>500</v>
      </c>
      <c r="K10" s="259">
        <v>500</v>
      </c>
      <c r="L10" s="259">
        <v>500</v>
      </c>
      <c r="M10" s="259">
        <v>500</v>
      </c>
      <c r="N10" s="259">
        <v>500</v>
      </c>
      <c r="O10" s="259"/>
    </row>
    <row r="11" spans="2:18" ht="22.2" customHeight="1" x14ac:dyDescent="0.25">
      <c r="B11" s="275" t="s">
        <v>180</v>
      </c>
      <c r="C11" s="259">
        <v>500</v>
      </c>
      <c r="D11" s="259">
        <v>500</v>
      </c>
      <c r="E11" s="259">
        <v>500</v>
      </c>
      <c r="F11" s="259">
        <v>500</v>
      </c>
      <c r="G11" s="259">
        <v>500</v>
      </c>
      <c r="H11" s="259">
        <v>500</v>
      </c>
      <c r="I11" s="259">
        <v>500</v>
      </c>
      <c r="J11" s="259">
        <v>500</v>
      </c>
      <c r="K11" s="259">
        <v>500</v>
      </c>
      <c r="L11" s="259">
        <v>500</v>
      </c>
      <c r="M11" s="259">
        <v>500</v>
      </c>
      <c r="N11" s="259">
        <v>500</v>
      </c>
      <c r="O11" s="259"/>
    </row>
    <row r="12" spans="2:18" ht="22.2" customHeight="1" x14ac:dyDescent="0.25">
      <c r="B12" s="275" t="s">
        <v>180</v>
      </c>
      <c r="C12" s="259">
        <v>500</v>
      </c>
      <c r="D12" s="259">
        <v>500</v>
      </c>
      <c r="E12" s="259">
        <v>500</v>
      </c>
      <c r="F12" s="259">
        <v>500</v>
      </c>
      <c r="G12" s="259">
        <v>500</v>
      </c>
      <c r="H12" s="259">
        <v>500</v>
      </c>
      <c r="I12" s="259">
        <v>500</v>
      </c>
      <c r="J12" s="259">
        <v>500</v>
      </c>
      <c r="K12" s="259">
        <v>500</v>
      </c>
      <c r="L12" s="259">
        <v>500</v>
      </c>
      <c r="M12" s="259">
        <v>500</v>
      </c>
      <c r="N12" s="259">
        <v>500</v>
      </c>
      <c r="O12" s="259"/>
    </row>
    <row r="13" spans="2:18" ht="22.2" customHeight="1" x14ac:dyDescent="0.3">
      <c r="B13" s="275" t="s">
        <v>193</v>
      </c>
      <c r="C13" s="259"/>
      <c r="D13" s="259"/>
      <c r="E13" s="259">
        <v>2000</v>
      </c>
      <c r="F13" s="259">
        <v>2000</v>
      </c>
      <c r="G13" s="259">
        <v>2000</v>
      </c>
      <c r="H13" s="259">
        <v>2000</v>
      </c>
      <c r="I13" s="259">
        <v>2000</v>
      </c>
      <c r="J13" s="259">
        <v>2000</v>
      </c>
      <c r="K13" s="259">
        <v>2000</v>
      </c>
      <c r="L13" s="259">
        <v>2000</v>
      </c>
      <c r="M13" s="259">
        <v>2000</v>
      </c>
      <c r="N13" s="259">
        <v>2000</v>
      </c>
      <c r="O13" s="259"/>
      <c r="P13" s="35"/>
      <c r="Q13" s="35"/>
    </row>
    <row r="14" spans="2:18" ht="22.2" customHeight="1" x14ac:dyDescent="0.3">
      <c r="B14" s="275" t="s">
        <v>193</v>
      </c>
      <c r="C14" s="259"/>
      <c r="D14" s="259"/>
      <c r="E14" s="259">
        <v>1500</v>
      </c>
      <c r="F14" s="259">
        <v>1500</v>
      </c>
      <c r="G14" s="259">
        <v>1500</v>
      </c>
      <c r="H14" s="259">
        <v>1500</v>
      </c>
      <c r="I14" s="259">
        <v>1500</v>
      </c>
      <c r="J14" s="259">
        <v>1500</v>
      </c>
      <c r="K14" s="259">
        <v>1500</v>
      </c>
      <c r="L14" s="259">
        <v>1500</v>
      </c>
      <c r="M14" s="259">
        <v>1500</v>
      </c>
      <c r="N14" s="259">
        <v>1500</v>
      </c>
      <c r="O14" s="259"/>
      <c r="P14" s="35"/>
      <c r="Q14" s="35"/>
      <c r="R14" s="35"/>
    </row>
    <row r="15" spans="2:18" ht="22.2" customHeight="1" x14ac:dyDescent="0.25">
      <c r="B15" s="275" t="s">
        <v>193</v>
      </c>
      <c r="C15" s="259"/>
      <c r="D15" s="259"/>
      <c r="E15" s="259">
        <v>1500</v>
      </c>
      <c r="F15" s="259">
        <v>1500</v>
      </c>
      <c r="G15" s="259">
        <v>1500</v>
      </c>
      <c r="H15" s="259">
        <v>1500</v>
      </c>
      <c r="I15" s="259">
        <v>1500</v>
      </c>
      <c r="J15" s="259">
        <v>1500</v>
      </c>
      <c r="K15" s="259">
        <v>1500</v>
      </c>
      <c r="L15" s="259">
        <v>1500</v>
      </c>
      <c r="M15" s="259">
        <v>1500</v>
      </c>
      <c r="N15" s="259">
        <v>1500</v>
      </c>
      <c r="O15" s="259"/>
    </row>
    <row r="16" spans="2:18" ht="22.2" customHeight="1" x14ac:dyDescent="0.25">
      <c r="B16" s="275" t="s">
        <v>193</v>
      </c>
      <c r="C16" s="259"/>
      <c r="D16" s="259"/>
      <c r="E16" s="259"/>
      <c r="F16" s="259">
        <v>2000</v>
      </c>
      <c r="G16" s="259">
        <v>2000</v>
      </c>
      <c r="H16" s="259">
        <v>2000</v>
      </c>
      <c r="I16" s="259">
        <v>2000</v>
      </c>
      <c r="J16" s="259">
        <v>2000</v>
      </c>
      <c r="K16" s="259">
        <v>2000</v>
      </c>
      <c r="L16" s="259">
        <v>2000</v>
      </c>
      <c r="M16" s="259">
        <v>2000</v>
      </c>
      <c r="N16" s="259">
        <v>2000</v>
      </c>
      <c r="O16" s="259"/>
    </row>
    <row r="17" spans="2:15" ht="22.2" customHeight="1" x14ac:dyDescent="0.25">
      <c r="B17" s="275" t="s">
        <v>193</v>
      </c>
      <c r="C17" s="259"/>
      <c r="D17" s="259"/>
      <c r="E17" s="259"/>
      <c r="F17" s="259">
        <v>2000</v>
      </c>
      <c r="G17" s="259">
        <v>2000</v>
      </c>
      <c r="H17" s="259">
        <v>2000</v>
      </c>
      <c r="I17" s="259">
        <v>2000</v>
      </c>
      <c r="J17" s="259">
        <v>2000</v>
      </c>
      <c r="K17" s="259">
        <v>2000</v>
      </c>
      <c r="L17" s="259">
        <v>2000</v>
      </c>
      <c r="M17" s="259">
        <v>2000</v>
      </c>
      <c r="N17" s="259">
        <v>2000</v>
      </c>
      <c r="O17" s="259"/>
    </row>
    <row r="18" spans="2:15" ht="22.2" customHeight="1" x14ac:dyDescent="0.25">
      <c r="B18" s="275" t="s">
        <v>193</v>
      </c>
      <c r="C18" s="259"/>
      <c r="D18" s="259"/>
      <c r="E18" s="259"/>
      <c r="F18" s="259">
        <v>2000</v>
      </c>
      <c r="G18" s="259">
        <v>2000</v>
      </c>
      <c r="H18" s="259">
        <v>2000</v>
      </c>
      <c r="I18" s="259">
        <v>2000</v>
      </c>
      <c r="J18" s="259">
        <v>2000</v>
      </c>
      <c r="K18" s="259">
        <v>2000</v>
      </c>
      <c r="L18" s="259">
        <v>2000</v>
      </c>
      <c r="M18" s="259">
        <v>2000</v>
      </c>
      <c r="N18" s="259">
        <v>2000</v>
      </c>
      <c r="O18" s="259"/>
    </row>
    <row r="19" spans="2:15" ht="22.2" customHeight="1" x14ac:dyDescent="0.25">
      <c r="B19" s="275" t="s">
        <v>193</v>
      </c>
      <c r="C19" s="259"/>
      <c r="D19" s="259"/>
      <c r="E19" s="259"/>
      <c r="F19" s="259">
        <v>500</v>
      </c>
      <c r="G19" s="259">
        <v>500</v>
      </c>
      <c r="H19" s="259">
        <v>500</v>
      </c>
      <c r="I19" s="259">
        <v>500</v>
      </c>
      <c r="J19" s="259">
        <v>500</v>
      </c>
      <c r="K19" s="259">
        <v>500</v>
      </c>
      <c r="L19" s="259">
        <v>500</v>
      </c>
      <c r="M19" s="259">
        <v>500</v>
      </c>
      <c r="N19" s="259">
        <v>500</v>
      </c>
      <c r="O19" s="259"/>
    </row>
    <row r="20" spans="2:15" ht="22.2" customHeight="1" x14ac:dyDescent="0.25">
      <c r="B20" s="275" t="s">
        <v>193</v>
      </c>
      <c r="C20" s="259"/>
      <c r="D20" s="259"/>
      <c r="E20" s="259"/>
      <c r="F20" s="259">
        <v>500</v>
      </c>
      <c r="G20" s="259">
        <v>500</v>
      </c>
      <c r="H20" s="259">
        <v>500</v>
      </c>
      <c r="I20" s="259">
        <v>500</v>
      </c>
      <c r="J20" s="259">
        <v>500</v>
      </c>
      <c r="K20" s="259">
        <v>500</v>
      </c>
      <c r="L20" s="259">
        <v>500</v>
      </c>
      <c r="M20" s="259">
        <v>500</v>
      </c>
      <c r="N20" s="259">
        <v>500</v>
      </c>
      <c r="O20" s="259"/>
    </row>
    <row r="21" spans="2:15" ht="22.2" customHeight="1" x14ac:dyDescent="0.25">
      <c r="B21" s="275" t="s">
        <v>193</v>
      </c>
      <c r="C21" s="259"/>
      <c r="D21" s="259"/>
      <c r="E21" s="259"/>
      <c r="F21" s="259"/>
      <c r="G21" s="259">
        <v>2250</v>
      </c>
      <c r="H21" s="259">
        <v>1500</v>
      </c>
      <c r="I21" s="259">
        <v>1500</v>
      </c>
      <c r="J21" s="259">
        <v>2250</v>
      </c>
      <c r="K21" s="259">
        <v>1500</v>
      </c>
      <c r="L21" s="259">
        <v>1500</v>
      </c>
      <c r="M21" s="259">
        <v>1500</v>
      </c>
      <c r="N21" s="259">
        <v>1500</v>
      </c>
      <c r="O21" s="259"/>
    </row>
    <row r="22" spans="2:15" ht="22.2" customHeight="1" x14ac:dyDescent="0.25">
      <c r="B22" s="275" t="s">
        <v>193</v>
      </c>
      <c r="C22" s="259"/>
      <c r="D22" s="259"/>
      <c r="E22" s="259"/>
      <c r="F22" s="259"/>
      <c r="G22" s="259"/>
      <c r="H22" s="259">
        <v>2000</v>
      </c>
      <c r="I22" s="259">
        <v>2000</v>
      </c>
      <c r="J22" s="259">
        <v>2000</v>
      </c>
      <c r="K22" s="259">
        <v>2000</v>
      </c>
      <c r="L22" s="259">
        <v>2000</v>
      </c>
      <c r="M22" s="259">
        <v>2000</v>
      </c>
      <c r="N22" s="259">
        <v>2000</v>
      </c>
      <c r="O22" s="259"/>
    </row>
    <row r="23" spans="2:15" ht="22.2" customHeight="1" x14ac:dyDescent="0.25">
      <c r="B23" s="275" t="s">
        <v>193</v>
      </c>
      <c r="C23" s="259"/>
      <c r="D23" s="259"/>
      <c r="E23" s="259"/>
      <c r="F23" s="259"/>
      <c r="G23" s="259"/>
      <c r="H23" s="259">
        <v>2000</v>
      </c>
      <c r="I23" s="259">
        <v>2000</v>
      </c>
      <c r="J23" s="259">
        <v>2000</v>
      </c>
      <c r="K23" s="259">
        <v>2000</v>
      </c>
      <c r="L23" s="259">
        <v>2000</v>
      </c>
      <c r="M23" s="259">
        <v>2000</v>
      </c>
      <c r="N23" s="259">
        <v>2000</v>
      </c>
      <c r="O23" s="260"/>
    </row>
    <row r="24" spans="2:15" ht="22.2" customHeight="1" x14ac:dyDescent="0.25">
      <c r="B24" s="275" t="s">
        <v>193</v>
      </c>
      <c r="C24" s="259"/>
      <c r="D24" s="259"/>
      <c r="E24" s="259"/>
      <c r="F24" s="259"/>
      <c r="G24" s="259"/>
      <c r="H24" s="259">
        <v>500</v>
      </c>
      <c r="I24" s="259">
        <v>500</v>
      </c>
      <c r="J24" s="259">
        <v>500</v>
      </c>
      <c r="K24" s="259">
        <v>500</v>
      </c>
      <c r="L24" s="259">
        <v>500</v>
      </c>
      <c r="M24" s="259">
        <v>500</v>
      </c>
      <c r="N24" s="259">
        <v>500</v>
      </c>
      <c r="O24" s="259"/>
    </row>
    <row r="25" spans="2:15" ht="22.2" customHeight="1" x14ac:dyDescent="0.25">
      <c r="B25" s="275" t="s">
        <v>193</v>
      </c>
      <c r="C25" s="259"/>
      <c r="D25" s="259"/>
      <c r="E25" s="259"/>
      <c r="F25" s="259"/>
      <c r="G25" s="259"/>
      <c r="H25" s="259">
        <v>500</v>
      </c>
      <c r="I25" s="259">
        <v>500</v>
      </c>
      <c r="J25" s="259">
        <v>500</v>
      </c>
      <c r="K25" s="259">
        <v>500</v>
      </c>
      <c r="L25" s="259">
        <v>500</v>
      </c>
      <c r="M25" s="259">
        <v>500</v>
      </c>
      <c r="N25" s="259">
        <v>500</v>
      </c>
      <c r="O25" s="259"/>
    </row>
    <row r="26" spans="2:15" ht="22.2" customHeight="1" x14ac:dyDescent="0.25">
      <c r="B26" s="275" t="s">
        <v>193</v>
      </c>
      <c r="C26" s="259"/>
      <c r="D26" s="259"/>
      <c r="E26" s="259"/>
      <c r="F26" s="259"/>
      <c r="G26" s="259"/>
      <c r="H26" s="259">
        <v>500</v>
      </c>
      <c r="I26" s="259">
        <v>500</v>
      </c>
      <c r="J26" s="259">
        <v>500</v>
      </c>
      <c r="K26" s="259">
        <v>500</v>
      </c>
      <c r="L26" s="259">
        <v>500</v>
      </c>
      <c r="M26" s="259">
        <v>500</v>
      </c>
      <c r="N26" s="259">
        <v>500</v>
      </c>
      <c r="O26" s="259"/>
    </row>
    <row r="27" spans="2:15" ht="22.2" customHeight="1" x14ac:dyDescent="0.25">
      <c r="B27" s="275" t="s">
        <v>194</v>
      </c>
      <c r="C27" s="259">
        <f t="shared" ref="C27:N27" si="0">SUM(C5:C26)</f>
        <v>8000</v>
      </c>
      <c r="D27" s="259">
        <f t="shared" si="0"/>
        <v>8000</v>
      </c>
      <c r="E27" s="259">
        <f t="shared" si="0"/>
        <v>13000</v>
      </c>
      <c r="F27" s="259">
        <f t="shared" si="0"/>
        <v>20000</v>
      </c>
      <c r="G27" s="259">
        <f t="shared" si="0"/>
        <v>22250</v>
      </c>
      <c r="H27" s="259">
        <f t="shared" si="0"/>
        <v>25500</v>
      </c>
      <c r="I27" s="259">
        <f t="shared" si="0"/>
        <v>24000</v>
      </c>
      <c r="J27" s="259">
        <f t="shared" si="0"/>
        <v>24750</v>
      </c>
      <c r="K27" s="259">
        <f t="shared" si="0"/>
        <v>24000</v>
      </c>
      <c r="L27" s="259">
        <f t="shared" si="0"/>
        <v>24000</v>
      </c>
      <c r="M27" s="259">
        <f t="shared" si="0"/>
        <v>24000</v>
      </c>
      <c r="N27" s="259">
        <f t="shared" si="0"/>
        <v>24000</v>
      </c>
      <c r="O27" s="260">
        <f>SUM(C27:N27)</f>
        <v>241500</v>
      </c>
    </row>
    <row r="28" spans="2:15" ht="22.2" customHeight="1" x14ac:dyDescent="0.25">
      <c r="B28" s="275" t="s">
        <v>195</v>
      </c>
      <c r="C28" s="259">
        <v>1200</v>
      </c>
      <c r="D28" s="259"/>
      <c r="E28" s="259"/>
      <c r="F28" s="259">
        <v>3000</v>
      </c>
      <c r="G28" s="259"/>
      <c r="H28" s="259"/>
      <c r="I28" s="259">
        <v>3000</v>
      </c>
      <c r="J28" s="259"/>
      <c r="K28" s="259"/>
      <c r="L28" s="259">
        <v>3000</v>
      </c>
      <c r="M28" s="259"/>
      <c r="N28" s="259"/>
      <c r="O28" s="260">
        <f>SUM(C28:N28)</f>
        <v>10200</v>
      </c>
    </row>
    <row r="29" spans="2:15" ht="22.2" customHeight="1" thickBot="1" x14ac:dyDescent="0.3">
      <c r="B29" s="276" t="s">
        <v>196</v>
      </c>
      <c r="C29" s="265"/>
      <c r="D29" s="265"/>
      <c r="E29" s="265"/>
      <c r="F29" s="265"/>
      <c r="G29" s="265"/>
      <c r="H29" s="265"/>
      <c r="I29" s="265"/>
      <c r="J29" s="265"/>
      <c r="K29" s="265"/>
      <c r="L29" s="265"/>
      <c r="M29" s="265"/>
      <c r="N29" s="265"/>
      <c r="O29" s="266"/>
    </row>
    <row r="30" spans="2:15" s="258" customFormat="1" ht="33" customHeight="1" thickTop="1" thickBot="1" x14ac:dyDescent="0.3">
      <c r="B30" s="277" t="s">
        <v>197</v>
      </c>
      <c r="C30" s="267">
        <f>C27+C28+C29</f>
        <v>9200</v>
      </c>
      <c r="D30" s="267">
        <f t="shared" ref="D30:N30" si="1">D27+D28+D29</f>
        <v>8000</v>
      </c>
      <c r="E30" s="267">
        <f t="shared" si="1"/>
        <v>13000</v>
      </c>
      <c r="F30" s="267">
        <f t="shared" si="1"/>
        <v>23000</v>
      </c>
      <c r="G30" s="267">
        <f t="shared" si="1"/>
        <v>22250</v>
      </c>
      <c r="H30" s="267">
        <f t="shared" si="1"/>
        <v>25500</v>
      </c>
      <c r="I30" s="267">
        <f t="shared" si="1"/>
        <v>27000</v>
      </c>
      <c r="J30" s="267">
        <f t="shared" si="1"/>
        <v>24750</v>
      </c>
      <c r="K30" s="267">
        <f t="shared" si="1"/>
        <v>24000</v>
      </c>
      <c r="L30" s="267">
        <f t="shared" si="1"/>
        <v>27000</v>
      </c>
      <c r="M30" s="267">
        <f t="shared" si="1"/>
        <v>24000</v>
      </c>
      <c r="N30" s="267">
        <f t="shared" si="1"/>
        <v>24000</v>
      </c>
      <c r="O30" s="267">
        <f>SUM(C30:N30)</f>
        <v>251700</v>
      </c>
    </row>
    <row r="31" spans="2:15" s="258" customFormat="1" ht="33" customHeight="1" thickTop="1" x14ac:dyDescent="0.25">
      <c r="B31" s="278" t="s">
        <v>198</v>
      </c>
      <c r="C31" s="264">
        <f>COUNT(C5:C18)</f>
        <v>8</v>
      </c>
      <c r="D31" s="264">
        <f t="shared" ref="D31:N31" si="2">COUNT(D5:D26)</f>
        <v>8</v>
      </c>
      <c r="E31" s="264">
        <f t="shared" si="2"/>
        <v>11</v>
      </c>
      <c r="F31" s="264">
        <f t="shared" si="2"/>
        <v>16</v>
      </c>
      <c r="G31" s="264">
        <f t="shared" si="2"/>
        <v>17</v>
      </c>
      <c r="H31" s="264">
        <f t="shared" si="2"/>
        <v>21</v>
      </c>
      <c r="I31" s="264">
        <f t="shared" si="2"/>
        <v>20</v>
      </c>
      <c r="J31" s="264">
        <f t="shared" si="2"/>
        <v>20</v>
      </c>
      <c r="K31" s="264">
        <f t="shared" si="2"/>
        <v>20</v>
      </c>
      <c r="L31" s="264">
        <f t="shared" si="2"/>
        <v>20</v>
      </c>
      <c r="M31" s="264">
        <f t="shared" si="2"/>
        <v>20</v>
      </c>
      <c r="N31" s="264">
        <f t="shared" si="2"/>
        <v>20</v>
      </c>
      <c r="O31" s="264"/>
    </row>
    <row r="32" spans="2:15" s="258" customFormat="1" ht="38.4" customHeight="1" thickBot="1" x14ac:dyDescent="0.3">
      <c r="B32" s="279" t="s">
        <v>199</v>
      </c>
      <c r="C32" s="265">
        <f t="shared" ref="C32:N32" si="3">C27/C31</f>
        <v>1000</v>
      </c>
      <c r="D32" s="265">
        <f t="shared" si="3"/>
        <v>1000</v>
      </c>
      <c r="E32" s="265">
        <f t="shared" si="3"/>
        <v>1181.8181818181818</v>
      </c>
      <c r="F32" s="265">
        <f t="shared" si="3"/>
        <v>1250</v>
      </c>
      <c r="G32" s="265">
        <f t="shared" si="3"/>
        <v>1308.8235294117646</v>
      </c>
      <c r="H32" s="265">
        <f t="shared" si="3"/>
        <v>1214.2857142857142</v>
      </c>
      <c r="I32" s="265">
        <f t="shared" si="3"/>
        <v>1200</v>
      </c>
      <c r="J32" s="265">
        <f t="shared" si="3"/>
        <v>1237.5</v>
      </c>
      <c r="K32" s="265">
        <f t="shared" si="3"/>
        <v>1200</v>
      </c>
      <c r="L32" s="265">
        <f t="shared" si="3"/>
        <v>1200</v>
      </c>
      <c r="M32" s="265">
        <f t="shared" si="3"/>
        <v>1200</v>
      </c>
      <c r="N32" s="265">
        <f t="shared" si="3"/>
        <v>1200</v>
      </c>
      <c r="O32" s="269"/>
    </row>
    <row r="33" spans="2:16" s="258" customFormat="1" ht="38.4" customHeight="1" thickTop="1" thickBot="1" x14ac:dyDescent="0.3">
      <c r="B33" s="280" t="s">
        <v>200</v>
      </c>
      <c r="C33" s="268">
        <v>1</v>
      </c>
      <c r="D33" s="268">
        <v>2</v>
      </c>
      <c r="E33" s="268">
        <v>3</v>
      </c>
      <c r="F33" s="268">
        <v>3</v>
      </c>
      <c r="G33" s="268">
        <v>3</v>
      </c>
      <c r="H33" s="268">
        <v>2</v>
      </c>
      <c r="I33" s="268">
        <v>0</v>
      </c>
      <c r="J33" s="268">
        <v>0</v>
      </c>
      <c r="K33" s="268">
        <v>1</v>
      </c>
      <c r="L33" s="268">
        <v>1</v>
      </c>
      <c r="M33" s="268">
        <v>1</v>
      </c>
      <c r="N33" s="268">
        <v>0</v>
      </c>
      <c r="O33" s="270"/>
    </row>
    <row r="34" spans="2:16" ht="38.4" customHeight="1" thickTop="1" thickBot="1" x14ac:dyDescent="0.3">
      <c r="B34" s="277" t="s">
        <v>201</v>
      </c>
      <c r="C34" s="267">
        <f t="shared" ref="C34:N34" si="4">C30</f>
        <v>9200</v>
      </c>
      <c r="D34" s="267">
        <f t="shared" si="4"/>
        <v>8000</v>
      </c>
      <c r="E34" s="267">
        <f t="shared" si="4"/>
        <v>13000</v>
      </c>
      <c r="F34" s="267">
        <f t="shared" si="4"/>
        <v>23000</v>
      </c>
      <c r="G34" s="267">
        <f t="shared" si="4"/>
        <v>22250</v>
      </c>
      <c r="H34" s="267">
        <f t="shared" si="4"/>
        <v>25500</v>
      </c>
      <c r="I34" s="267">
        <f t="shared" si="4"/>
        <v>27000</v>
      </c>
      <c r="J34" s="267">
        <f t="shared" si="4"/>
        <v>24750</v>
      </c>
      <c r="K34" s="267">
        <f t="shared" si="4"/>
        <v>24000</v>
      </c>
      <c r="L34" s="267">
        <f t="shared" si="4"/>
        <v>27000</v>
      </c>
      <c r="M34" s="267">
        <f t="shared" si="4"/>
        <v>24000</v>
      </c>
      <c r="N34" s="267">
        <f t="shared" si="4"/>
        <v>24000</v>
      </c>
      <c r="O34" s="267">
        <f>SUM(C34:N34)</f>
        <v>251700</v>
      </c>
      <c r="P34" s="262"/>
    </row>
    <row r="35" spans="2:16" s="258" customFormat="1" ht="38.4" customHeight="1" thickTop="1" x14ac:dyDescent="0.25">
      <c r="B35" s="281" t="s">
        <v>202</v>
      </c>
      <c r="C35" s="259">
        <v>500</v>
      </c>
      <c r="D35" s="259">
        <v>500</v>
      </c>
      <c r="E35" s="259">
        <v>500</v>
      </c>
      <c r="F35" s="259">
        <v>500</v>
      </c>
      <c r="G35" s="259">
        <v>500</v>
      </c>
      <c r="H35" s="259">
        <v>500</v>
      </c>
      <c r="I35" s="259">
        <v>500</v>
      </c>
      <c r="J35" s="259">
        <v>500</v>
      </c>
      <c r="K35" s="259">
        <v>500</v>
      </c>
      <c r="L35" s="259">
        <v>500</v>
      </c>
      <c r="M35" s="259">
        <v>500</v>
      </c>
      <c r="N35" s="259">
        <v>500</v>
      </c>
      <c r="O35" s="261">
        <f>SUM(C35:N35)</f>
        <v>6000</v>
      </c>
    </row>
    <row r="36" spans="2:16" s="258" customFormat="1" ht="38.4" customHeight="1" x14ac:dyDescent="0.25">
      <c r="B36" s="281" t="s">
        <v>203</v>
      </c>
      <c r="C36" s="259">
        <v>1000</v>
      </c>
      <c r="D36" s="259">
        <v>1000</v>
      </c>
      <c r="E36" s="259">
        <v>1000</v>
      </c>
      <c r="F36" s="259">
        <v>1000</v>
      </c>
      <c r="G36" s="259">
        <v>1000</v>
      </c>
      <c r="H36" s="259">
        <v>1000</v>
      </c>
      <c r="I36" s="259">
        <v>1000</v>
      </c>
      <c r="J36" s="259">
        <v>1000</v>
      </c>
      <c r="K36" s="259">
        <v>1000</v>
      </c>
      <c r="L36" s="259">
        <v>1000</v>
      </c>
      <c r="M36" s="259">
        <v>1000</v>
      </c>
      <c r="N36" s="259">
        <v>1000</v>
      </c>
      <c r="O36" s="261">
        <f>SUM(C36:N36)</f>
        <v>12000</v>
      </c>
    </row>
    <row r="37" spans="2:16" s="258" customFormat="1" ht="38.4" customHeight="1" x14ac:dyDescent="0.25">
      <c r="B37" s="281" t="s">
        <v>204</v>
      </c>
      <c r="C37" s="259">
        <v>500</v>
      </c>
      <c r="D37" s="259">
        <v>750</v>
      </c>
      <c r="E37" s="259">
        <v>1500</v>
      </c>
      <c r="F37" s="259">
        <v>1500</v>
      </c>
      <c r="G37" s="259">
        <v>1500</v>
      </c>
      <c r="H37" s="259">
        <v>1500</v>
      </c>
      <c r="I37" s="259">
        <v>1500</v>
      </c>
      <c r="J37" s="259">
        <v>1500</v>
      </c>
      <c r="K37" s="259">
        <v>1500</v>
      </c>
      <c r="L37" s="259">
        <v>1500</v>
      </c>
      <c r="M37" s="259">
        <v>1500</v>
      </c>
      <c r="N37" s="259">
        <v>1500</v>
      </c>
      <c r="O37" s="261">
        <f>SUM(C37:N37)</f>
        <v>16250</v>
      </c>
    </row>
    <row r="38" spans="2:16" s="258" customFormat="1" ht="38.4" customHeight="1" thickBot="1" x14ac:dyDescent="0.3">
      <c r="B38" s="279" t="s">
        <v>205</v>
      </c>
      <c r="C38" s="265">
        <f t="shared" ref="C38:O38" si="5">SUM(C35:C37)</f>
        <v>2000</v>
      </c>
      <c r="D38" s="265">
        <f t="shared" si="5"/>
        <v>2250</v>
      </c>
      <c r="E38" s="265">
        <f t="shared" si="5"/>
        <v>3000</v>
      </c>
      <c r="F38" s="265">
        <f t="shared" si="5"/>
        <v>3000</v>
      </c>
      <c r="G38" s="265">
        <f t="shared" si="5"/>
        <v>3000</v>
      </c>
      <c r="H38" s="265">
        <f t="shared" si="5"/>
        <v>3000</v>
      </c>
      <c r="I38" s="265">
        <f t="shared" si="5"/>
        <v>3000</v>
      </c>
      <c r="J38" s="265">
        <f t="shared" si="5"/>
        <v>3000</v>
      </c>
      <c r="K38" s="265">
        <f t="shared" si="5"/>
        <v>3000</v>
      </c>
      <c r="L38" s="265">
        <f t="shared" si="5"/>
        <v>3000</v>
      </c>
      <c r="M38" s="265">
        <f t="shared" si="5"/>
        <v>3000</v>
      </c>
      <c r="N38" s="265">
        <f t="shared" si="5"/>
        <v>3000</v>
      </c>
      <c r="O38" s="271">
        <f t="shared" si="5"/>
        <v>34250</v>
      </c>
    </row>
    <row r="39" spans="2:16" ht="38.4" customHeight="1" thickTop="1" thickBot="1" x14ac:dyDescent="0.3">
      <c r="B39" s="277" t="s">
        <v>206</v>
      </c>
      <c r="C39" s="267">
        <f t="shared" ref="C39:O39" si="6">C34-C38</f>
        <v>7200</v>
      </c>
      <c r="D39" s="267">
        <f t="shared" si="6"/>
        <v>5750</v>
      </c>
      <c r="E39" s="267">
        <f t="shared" si="6"/>
        <v>10000</v>
      </c>
      <c r="F39" s="267">
        <f t="shared" si="6"/>
        <v>20000</v>
      </c>
      <c r="G39" s="267">
        <f t="shared" si="6"/>
        <v>19250</v>
      </c>
      <c r="H39" s="267">
        <f t="shared" si="6"/>
        <v>22500</v>
      </c>
      <c r="I39" s="267">
        <f t="shared" si="6"/>
        <v>24000</v>
      </c>
      <c r="J39" s="267">
        <f t="shared" si="6"/>
        <v>21750</v>
      </c>
      <c r="K39" s="267">
        <f t="shared" si="6"/>
        <v>21000</v>
      </c>
      <c r="L39" s="267">
        <f t="shared" si="6"/>
        <v>24000</v>
      </c>
      <c r="M39" s="267">
        <f t="shared" si="6"/>
        <v>21000</v>
      </c>
      <c r="N39" s="267">
        <f t="shared" si="6"/>
        <v>21000</v>
      </c>
      <c r="O39" s="267">
        <f t="shared" si="6"/>
        <v>217450</v>
      </c>
    </row>
    <row r="40" spans="2:16" s="258" customFormat="1" ht="38.4" customHeight="1" thickTop="1" x14ac:dyDescent="0.25">
      <c r="B40" s="281" t="s">
        <v>207</v>
      </c>
      <c r="C40" s="259">
        <v>10000</v>
      </c>
      <c r="D40" s="259">
        <v>10000</v>
      </c>
      <c r="E40" s="259">
        <v>10000</v>
      </c>
      <c r="F40" s="259">
        <v>10000</v>
      </c>
      <c r="G40" s="259">
        <v>10000</v>
      </c>
      <c r="H40" s="259">
        <v>10000</v>
      </c>
      <c r="I40" s="259">
        <v>10000</v>
      </c>
      <c r="J40" s="259">
        <v>10000</v>
      </c>
      <c r="K40" s="259">
        <v>10000</v>
      </c>
      <c r="L40" s="259">
        <v>10000</v>
      </c>
      <c r="M40" s="259">
        <v>10000</v>
      </c>
      <c r="N40" s="259">
        <v>10000</v>
      </c>
      <c r="O40" s="261">
        <f>SUM(C40:N40)</f>
        <v>120000</v>
      </c>
    </row>
    <row r="41" spans="2:16" s="258" customFormat="1" ht="38.4" customHeight="1" thickBot="1" x14ac:dyDescent="0.3">
      <c r="B41" s="279" t="s">
        <v>208</v>
      </c>
      <c r="C41" s="265">
        <f>C39*0.15</f>
        <v>1080</v>
      </c>
      <c r="D41" s="265">
        <f t="shared" ref="D41:O41" si="7">D39*0.15</f>
        <v>862.5</v>
      </c>
      <c r="E41" s="265">
        <f t="shared" si="7"/>
        <v>1500</v>
      </c>
      <c r="F41" s="265">
        <f t="shared" si="7"/>
        <v>3000</v>
      </c>
      <c r="G41" s="265">
        <f t="shared" si="7"/>
        <v>2887.5</v>
      </c>
      <c r="H41" s="265">
        <f t="shared" si="7"/>
        <v>3375</v>
      </c>
      <c r="I41" s="265">
        <f t="shared" si="7"/>
        <v>3600</v>
      </c>
      <c r="J41" s="265">
        <f t="shared" si="7"/>
        <v>3262.5</v>
      </c>
      <c r="K41" s="265">
        <f t="shared" si="7"/>
        <v>3150</v>
      </c>
      <c r="L41" s="265">
        <f t="shared" si="7"/>
        <v>3600</v>
      </c>
      <c r="M41" s="265">
        <f t="shared" si="7"/>
        <v>3150</v>
      </c>
      <c r="N41" s="265">
        <f t="shared" si="7"/>
        <v>3150</v>
      </c>
      <c r="O41" s="271">
        <f t="shared" si="7"/>
        <v>32617.5</v>
      </c>
    </row>
    <row r="42" spans="2:16" ht="38.4" customHeight="1" thickTop="1" x14ac:dyDescent="0.25">
      <c r="B42" s="370" t="s">
        <v>209</v>
      </c>
      <c r="C42" s="263">
        <f t="shared" ref="C42:O42" si="8">C34-(C38+C40+C41)</f>
        <v>-3880</v>
      </c>
      <c r="D42" s="263">
        <f t="shared" si="8"/>
        <v>-5112.5</v>
      </c>
      <c r="E42" s="263">
        <f t="shared" si="8"/>
        <v>-1500</v>
      </c>
      <c r="F42" s="263">
        <f t="shared" si="8"/>
        <v>7000</v>
      </c>
      <c r="G42" s="263">
        <f t="shared" si="8"/>
        <v>6362.5</v>
      </c>
      <c r="H42" s="263">
        <f t="shared" si="8"/>
        <v>9125</v>
      </c>
      <c r="I42" s="263">
        <f t="shared" si="8"/>
        <v>10400</v>
      </c>
      <c r="J42" s="263">
        <f t="shared" si="8"/>
        <v>8487.5</v>
      </c>
      <c r="K42" s="263">
        <f t="shared" si="8"/>
        <v>7850</v>
      </c>
      <c r="L42" s="263">
        <f t="shared" si="8"/>
        <v>10400</v>
      </c>
      <c r="M42" s="263">
        <f t="shared" si="8"/>
        <v>7850</v>
      </c>
      <c r="N42" s="263">
        <f t="shared" si="8"/>
        <v>7850</v>
      </c>
      <c r="O42" s="263">
        <f t="shared" si="8"/>
        <v>64832.5</v>
      </c>
    </row>
    <row r="43" spans="2:16" x14ac:dyDescent="0.25">
      <c r="B43" s="282"/>
    </row>
    <row r="50" spans="15:15" x14ac:dyDescent="0.25">
      <c r="O50" s="36"/>
    </row>
  </sheetData>
  <mergeCells count="1">
    <mergeCell ref="B2:O3"/>
  </mergeCells>
  <printOptions gridLines="1"/>
  <pageMargins left="0.74803149606299213" right="0.74803149606299213" top="0.98425196850393704" bottom="0.98425196850393704" header="0.51181102362204722" footer="0.51181102362204722"/>
  <pageSetup scale="67" orientation="landscape" horizontalDpi="429496729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Q24"/>
  <sheetViews>
    <sheetView showGridLines="0" zoomScale="43" zoomScaleNormal="43" zoomScalePageLayoutView="66" workbookViewId="0">
      <selection activeCell="F9" sqref="F9"/>
    </sheetView>
  </sheetViews>
  <sheetFormatPr baseColWidth="10" defaultColWidth="8.77734375" defaultRowHeight="13.2" x14ac:dyDescent="0.25"/>
  <cols>
    <col min="2" max="2" width="11.21875" customWidth="1"/>
    <col min="3" max="3" width="60.6640625" style="3" customWidth="1"/>
    <col min="4" max="4" width="157.5546875" style="2" customWidth="1"/>
    <col min="5" max="5" width="17.77734375" style="2" customWidth="1"/>
    <col min="6" max="6" width="66.77734375" style="2" customWidth="1"/>
    <col min="7" max="17" width="8.77734375" style="2"/>
  </cols>
  <sheetData>
    <row r="3" spans="1:17" ht="25.05" customHeight="1" x14ac:dyDescent="0.25">
      <c r="B3" s="371" t="s">
        <v>224</v>
      </c>
      <c r="C3" s="371"/>
      <c r="D3" s="371"/>
    </row>
    <row r="4" spans="1:17" ht="70.8" customHeight="1" x14ac:dyDescent="0.25">
      <c r="B4" s="371"/>
      <c r="C4" s="371"/>
      <c r="D4" s="371"/>
    </row>
    <row r="5" spans="1:17" ht="65.400000000000006" customHeight="1" x14ac:dyDescent="0.25">
      <c r="B5" s="372" t="s">
        <v>20</v>
      </c>
      <c r="C5" s="372"/>
      <c r="D5" s="372"/>
    </row>
    <row r="6" spans="1:17" s="4" customFormat="1" ht="49.95" customHeight="1" x14ac:dyDescent="0.25">
      <c r="B6" s="68">
        <v>1</v>
      </c>
      <c r="C6" s="373" t="s">
        <v>223</v>
      </c>
      <c r="D6" s="373"/>
      <c r="E6" s="6"/>
      <c r="F6" s="6"/>
      <c r="G6" s="6"/>
      <c r="H6" s="6"/>
      <c r="I6" s="6"/>
      <c r="J6" s="6"/>
      <c r="K6" s="6"/>
      <c r="L6" s="6"/>
      <c r="M6" s="6"/>
      <c r="N6" s="6"/>
      <c r="O6" s="6"/>
      <c r="P6" s="6"/>
      <c r="Q6" s="6"/>
    </row>
    <row r="7" spans="1:17" s="4" customFormat="1" ht="49.95" customHeight="1" x14ac:dyDescent="0.25">
      <c r="B7" s="68">
        <v>2</v>
      </c>
      <c r="C7" s="373" t="s">
        <v>47</v>
      </c>
      <c r="D7" s="373"/>
      <c r="E7" s="6"/>
      <c r="F7" s="6"/>
      <c r="G7" s="6"/>
      <c r="H7" s="6"/>
      <c r="I7" s="6"/>
      <c r="J7" s="6"/>
      <c r="K7" s="6"/>
      <c r="L7" s="6"/>
      <c r="M7" s="6"/>
      <c r="N7" s="6"/>
      <c r="O7" s="6"/>
      <c r="P7" s="6"/>
      <c r="Q7" s="6"/>
    </row>
    <row r="8" spans="1:17" s="4" customFormat="1" ht="49.95" customHeight="1" x14ac:dyDescent="0.25">
      <c r="B8" s="68">
        <v>3</v>
      </c>
      <c r="C8" s="373" t="s">
        <v>18</v>
      </c>
      <c r="D8" s="373"/>
      <c r="E8" s="6"/>
      <c r="F8" s="6"/>
      <c r="G8" s="6"/>
      <c r="H8" s="6"/>
      <c r="I8" s="6"/>
      <c r="J8" s="6"/>
      <c r="K8" s="6"/>
      <c r="L8" s="6"/>
      <c r="M8" s="6"/>
      <c r="N8" s="6"/>
      <c r="O8" s="6"/>
      <c r="P8" s="6"/>
      <c r="Q8" s="6"/>
    </row>
    <row r="9" spans="1:17" s="4" customFormat="1" ht="49.95" customHeight="1" x14ac:dyDescent="0.25">
      <c r="B9" s="68">
        <v>4</v>
      </c>
      <c r="C9" s="373" t="s">
        <v>21</v>
      </c>
      <c r="D9" s="373"/>
      <c r="E9" s="6"/>
      <c r="F9" s="6"/>
      <c r="G9" s="6"/>
      <c r="H9" s="6"/>
      <c r="I9" s="6"/>
      <c r="J9" s="6"/>
      <c r="K9" s="6"/>
      <c r="L9" s="6"/>
      <c r="M9" s="6"/>
      <c r="N9" s="6"/>
      <c r="O9" s="6"/>
      <c r="P9" s="6"/>
      <c r="Q9" s="6"/>
    </row>
    <row r="10" spans="1:17" s="4" customFormat="1" ht="49.95" customHeight="1" x14ac:dyDescent="0.25">
      <c r="B10" s="68">
        <v>5</v>
      </c>
      <c r="C10" s="373" t="s">
        <v>46</v>
      </c>
      <c r="D10" s="373"/>
      <c r="E10" s="6"/>
      <c r="F10" s="6"/>
      <c r="G10" s="6"/>
      <c r="H10" s="6"/>
      <c r="I10" s="6"/>
      <c r="J10" s="6"/>
      <c r="K10" s="6"/>
      <c r="L10" s="6"/>
      <c r="M10" s="6"/>
      <c r="N10" s="6"/>
      <c r="O10" s="6"/>
      <c r="P10" s="6"/>
      <c r="Q10" s="6"/>
    </row>
    <row r="11" spans="1:17" s="4" customFormat="1" ht="49.95" customHeight="1" x14ac:dyDescent="0.25">
      <c r="B11" s="68">
        <v>6</v>
      </c>
      <c r="C11" s="373" t="s">
        <v>22</v>
      </c>
      <c r="D11" s="373"/>
      <c r="E11" s="6"/>
      <c r="F11" s="6"/>
      <c r="G11" s="6"/>
      <c r="H11" s="6"/>
      <c r="I11" s="6"/>
      <c r="J11" s="7"/>
      <c r="K11" s="6"/>
      <c r="L11" s="6"/>
      <c r="M11" s="6"/>
      <c r="N11" s="6"/>
      <c r="O11" s="6"/>
      <c r="P11" s="6"/>
      <c r="Q11" s="6"/>
    </row>
    <row r="12" spans="1:17" s="4" customFormat="1" ht="49.95" customHeight="1" x14ac:dyDescent="0.25">
      <c r="B12" s="68">
        <v>7</v>
      </c>
      <c r="C12" s="373" t="s">
        <v>48</v>
      </c>
      <c r="D12" s="373"/>
      <c r="E12" s="6"/>
      <c r="F12" s="6"/>
      <c r="G12" s="6"/>
      <c r="H12" s="6"/>
      <c r="I12" s="6"/>
      <c r="J12" s="6"/>
      <c r="K12" s="6"/>
      <c r="L12" s="6"/>
      <c r="M12" s="6"/>
      <c r="N12" s="6"/>
      <c r="O12" s="6"/>
      <c r="P12" s="6"/>
      <c r="Q12" s="6"/>
    </row>
    <row r="13" spans="1:17" s="4" customFormat="1" ht="49.95" customHeight="1" x14ac:dyDescent="0.25">
      <c r="B13" s="68">
        <v>8</v>
      </c>
      <c r="C13" s="373" t="s">
        <v>19</v>
      </c>
      <c r="D13" s="373"/>
      <c r="E13" s="6"/>
      <c r="F13" s="6"/>
      <c r="G13" s="6"/>
      <c r="H13" s="6"/>
      <c r="I13" s="6"/>
      <c r="J13" s="6"/>
      <c r="K13" s="6"/>
      <c r="L13" s="6"/>
      <c r="M13" s="6"/>
      <c r="N13" s="6"/>
      <c r="O13" s="6"/>
      <c r="P13" s="6"/>
      <c r="Q13" s="6"/>
    </row>
    <row r="14" spans="1:17" s="4" customFormat="1" ht="49.95" customHeight="1" x14ac:dyDescent="0.25">
      <c r="B14" s="68">
        <v>9</v>
      </c>
      <c r="C14" s="373" t="s">
        <v>56</v>
      </c>
      <c r="D14" s="373"/>
      <c r="E14" s="6"/>
      <c r="F14" s="6"/>
      <c r="G14" s="6"/>
      <c r="H14" s="6"/>
      <c r="I14" s="6"/>
      <c r="J14" s="6"/>
      <c r="K14" s="6"/>
      <c r="L14" s="6"/>
      <c r="M14" s="6"/>
      <c r="N14" s="6"/>
      <c r="O14" s="6"/>
      <c r="P14" s="6"/>
      <c r="Q14" s="6"/>
    </row>
    <row r="15" spans="1:17" ht="49.95" customHeight="1" x14ac:dyDescent="0.25">
      <c r="A15" s="4"/>
      <c r="B15" s="68">
        <v>10</v>
      </c>
      <c r="C15" s="373" t="s">
        <v>57</v>
      </c>
      <c r="D15" s="373"/>
      <c r="E15" s="39"/>
      <c r="F15" s="40"/>
    </row>
    <row r="16" spans="1:17" ht="49.95" customHeight="1" x14ac:dyDescent="0.25">
      <c r="A16" s="4"/>
      <c r="B16" s="68">
        <v>11</v>
      </c>
      <c r="C16" s="69" t="s">
        <v>346</v>
      </c>
      <c r="D16" s="69"/>
      <c r="E16" s="39"/>
      <c r="F16" s="40"/>
    </row>
    <row r="17" spans="1:6" ht="49.95" customHeight="1" x14ac:dyDescent="0.25">
      <c r="A17" s="4"/>
      <c r="B17" s="68">
        <v>12</v>
      </c>
      <c r="C17" s="373" t="s">
        <v>221</v>
      </c>
      <c r="D17" s="373"/>
      <c r="E17" s="39"/>
      <c r="F17" s="40"/>
    </row>
    <row r="18" spans="1:6" ht="49.95" customHeight="1" x14ac:dyDescent="0.25">
      <c r="A18" s="4"/>
      <c r="B18" s="68">
        <v>13</v>
      </c>
      <c r="C18" s="373" t="s">
        <v>222</v>
      </c>
      <c r="D18" s="373"/>
      <c r="E18" s="39"/>
      <c r="F18" s="40"/>
    </row>
    <row r="19" spans="1:6" ht="49.95" customHeight="1" x14ac:dyDescent="0.25">
      <c r="B19" s="68">
        <v>14</v>
      </c>
      <c r="C19" s="373" t="s">
        <v>157</v>
      </c>
      <c r="D19" s="373"/>
      <c r="E19" s="39"/>
      <c r="F19" s="40"/>
    </row>
    <row r="20" spans="1:6" ht="49.95" customHeight="1" x14ac:dyDescent="0.25">
      <c r="B20" s="68">
        <v>15</v>
      </c>
      <c r="C20" s="373" t="s">
        <v>219</v>
      </c>
      <c r="D20" s="373"/>
      <c r="E20" s="39"/>
      <c r="F20" s="40"/>
    </row>
    <row r="21" spans="1:6" ht="49.95" customHeight="1" x14ac:dyDescent="0.25">
      <c r="B21" s="68">
        <v>16</v>
      </c>
      <c r="C21" s="373" t="s">
        <v>220</v>
      </c>
      <c r="D21" s="373"/>
    </row>
    <row r="23" spans="1:6" x14ac:dyDescent="0.25">
      <c r="B23" s="2"/>
      <c r="C23" s="5"/>
      <c r="E23" s="5"/>
    </row>
    <row r="24" spans="1:6" x14ac:dyDescent="0.25">
      <c r="E24" s="5"/>
    </row>
  </sheetData>
  <mergeCells count="17">
    <mergeCell ref="C20:D20"/>
    <mergeCell ref="C21:D21"/>
    <mergeCell ref="C12:D12"/>
    <mergeCell ref="C13:D13"/>
    <mergeCell ref="C14:D14"/>
    <mergeCell ref="C15:D15"/>
    <mergeCell ref="C17:D17"/>
    <mergeCell ref="C9:D9"/>
    <mergeCell ref="C10:D10"/>
    <mergeCell ref="C11:D11"/>
    <mergeCell ref="C18:D18"/>
    <mergeCell ref="C19:D19"/>
    <mergeCell ref="B3:D4"/>
    <mergeCell ref="B5:D5"/>
    <mergeCell ref="C6:D6"/>
    <mergeCell ref="C7:D7"/>
    <mergeCell ref="C8:D8"/>
  </mergeCells>
  <phoneticPr fontId="5" type="noConversion"/>
  <printOptions horizontalCentered="1" verticalCentered="1"/>
  <pageMargins left="0.75" right="0.75" top="1" bottom="4.79" header="0.68" footer="0.5"/>
  <pageSetup orientation="portrait" r:id="rId1"/>
  <headerFooter alignWithMargins="0">
    <oddHeader>&amp;LCoaching for Impact&amp;CBalance of Life Assessment&amp;RDirections</oddHeader>
    <oddFooter>&amp;L2008 Copyright&amp;CCoaching for Impact
www.coaching4impact.com&amp;R&amp;D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M66"/>
  <sheetViews>
    <sheetView showGridLines="0" zoomScale="80" zoomScaleNormal="80" workbookViewId="0">
      <selection activeCell="B12" sqref="B12"/>
    </sheetView>
  </sheetViews>
  <sheetFormatPr baseColWidth="10" defaultColWidth="8.77734375" defaultRowHeight="13.2" x14ac:dyDescent="0.25"/>
  <sheetData>
    <row r="2" spans="1:13" ht="13.8" thickBot="1" x14ac:dyDescent="0.3"/>
    <row r="3" spans="1:13" ht="22.5" customHeight="1" thickTop="1" x14ac:dyDescent="0.25">
      <c r="B3" s="381" t="s">
        <v>348</v>
      </c>
      <c r="C3" s="382"/>
      <c r="D3" s="382"/>
      <c r="E3" s="382"/>
      <c r="F3" s="382"/>
      <c r="G3" s="382"/>
      <c r="H3" s="382"/>
      <c r="I3" s="382"/>
      <c r="J3" s="382"/>
      <c r="K3" s="382"/>
      <c r="L3" s="382"/>
      <c r="M3" s="383"/>
    </row>
    <row r="4" spans="1:13" ht="22.5" customHeight="1" thickBot="1" x14ac:dyDescent="0.3">
      <c r="B4" s="384"/>
      <c r="C4" s="385"/>
      <c r="D4" s="385"/>
      <c r="E4" s="385"/>
      <c r="F4" s="385"/>
      <c r="G4" s="385"/>
      <c r="H4" s="385"/>
      <c r="I4" s="385"/>
      <c r="J4" s="385"/>
      <c r="K4" s="385"/>
      <c r="L4" s="385"/>
      <c r="M4" s="386"/>
    </row>
    <row r="5" spans="1:13" ht="34.950000000000003" customHeight="1" thickBot="1" x14ac:dyDescent="0.3">
      <c r="B5" s="303" t="s">
        <v>169</v>
      </c>
      <c r="C5" s="377"/>
      <c r="D5" s="375"/>
      <c r="E5" s="375"/>
      <c r="F5" s="375"/>
      <c r="G5" s="375"/>
      <c r="H5" s="375"/>
      <c r="I5" s="375"/>
      <c r="J5" s="375"/>
      <c r="K5" s="375"/>
      <c r="L5" s="375"/>
      <c r="M5" s="378"/>
    </row>
    <row r="6" spans="1:13" ht="34.950000000000003" customHeight="1" x14ac:dyDescent="0.25">
      <c r="B6" s="304" t="s">
        <v>137</v>
      </c>
      <c r="C6" s="387"/>
      <c r="D6" s="388"/>
      <c r="E6" s="388"/>
      <c r="F6" s="388"/>
      <c r="G6" s="388"/>
      <c r="H6" s="388"/>
      <c r="I6" s="388"/>
      <c r="J6" s="388"/>
      <c r="K6" s="388"/>
      <c r="L6" s="388"/>
      <c r="M6" s="389"/>
    </row>
    <row r="7" spans="1:13" ht="34.950000000000003" customHeight="1" thickBot="1" x14ac:dyDescent="0.3">
      <c r="B7" s="305" t="s">
        <v>138</v>
      </c>
      <c r="C7" s="390"/>
      <c r="D7" s="391"/>
      <c r="E7" s="391"/>
      <c r="F7" s="391"/>
      <c r="G7" s="391"/>
      <c r="H7" s="391"/>
      <c r="I7" s="391"/>
      <c r="J7" s="391"/>
      <c r="K7" s="391"/>
      <c r="L7" s="391"/>
      <c r="M7" s="392"/>
    </row>
    <row r="8" spans="1:13" ht="34.950000000000003" customHeight="1" thickBot="1" x14ac:dyDescent="0.3">
      <c r="B8" s="306" t="s">
        <v>139</v>
      </c>
      <c r="C8" s="374"/>
      <c r="D8" s="375"/>
      <c r="E8" s="375"/>
      <c r="F8" s="375"/>
      <c r="G8" s="375"/>
      <c r="H8" s="375"/>
      <c r="I8" s="375"/>
      <c r="J8" s="375"/>
      <c r="K8" s="375"/>
      <c r="L8" s="375"/>
      <c r="M8" s="376"/>
    </row>
    <row r="9" spans="1:13" ht="34.950000000000003" customHeight="1" thickBot="1" x14ac:dyDescent="0.3">
      <c r="B9" s="73" t="s">
        <v>140</v>
      </c>
      <c r="C9" s="393"/>
      <c r="D9" s="394"/>
      <c r="E9" s="394"/>
      <c r="F9" s="394"/>
      <c r="G9" s="394"/>
      <c r="H9" s="394"/>
      <c r="I9" s="394"/>
      <c r="J9" s="394"/>
      <c r="K9" s="394"/>
      <c r="L9" s="394"/>
      <c r="M9" s="395"/>
    </row>
    <row r="10" spans="1:13" ht="34.950000000000003" customHeight="1" thickBot="1" x14ac:dyDescent="0.3">
      <c r="A10" s="72"/>
      <c r="B10" s="306" t="s">
        <v>141</v>
      </c>
      <c r="C10" s="374"/>
      <c r="D10" s="375"/>
      <c r="E10" s="375"/>
      <c r="F10" s="375"/>
      <c r="G10" s="375"/>
      <c r="H10" s="375"/>
      <c r="I10" s="375"/>
      <c r="J10" s="375"/>
      <c r="K10" s="375"/>
      <c r="L10" s="375"/>
      <c r="M10" s="376"/>
    </row>
    <row r="11" spans="1:13" ht="34.950000000000003" customHeight="1" thickBot="1" x14ac:dyDescent="0.3">
      <c r="B11" s="306" t="s">
        <v>142</v>
      </c>
      <c r="C11" s="374"/>
      <c r="D11" s="375"/>
      <c r="E11" s="375"/>
      <c r="F11" s="375"/>
      <c r="G11" s="375"/>
      <c r="H11" s="375"/>
      <c r="I11" s="375"/>
      <c r="J11" s="375"/>
      <c r="K11" s="375"/>
      <c r="L11" s="375"/>
      <c r="M11" s="376"/>
    </row>
    <row r="12" spans="1:13" ht="34.950000000000003" customHeight="1" thickBot="1" x14ac:dyDescent="0.3">
      <c r="A12" s="71"/>
      <c r="B12" s="303" t="s">
        <v>143</v>
      </c>
      <c r="C12" s="377"/>
      <c r="D12" s="375"/>
      <c r="E12" s="375"/>
      <c r="F12" s="375"/>
      <c r="G12" s="375"/>
      <c r="H12" s="375"/>
      <c r="I12" s="375"/>
      <c r="J12" s="375"/>
      <c r="K12" s="375"/>
      <c r="L12" s="375"/>
      <c r="M12" s="378"/>
    </row>
    <row r="13" spans="1:13" ht="34.950000000000003" customHeight="1" thickBot="1" x14ac:dyDescent="0.3">
      <c r="A13" s="71"/>
      <c r="B13" s="306" t="s">
        <v>144</v>
      </c>
      <c r="C13" s="374"/>
      <c r="D13" s="375"/>
      <c r="E13" s="375"/>
      <c r="F13" s="375"/>
      <c r="G13" s="375"/>
      <c r="H13" s="375"/>
      <c r="I13" s="375"/>
      <c r="J13" s="375"/>
      <c r="K13" s="375"/>
      <c r="L13" s="375"/>
      <c r="M13" s="376"/>
    </row>
    <row r="14" spans="1:13" ht="34.950000000000003" customHeight="1" x14ac:dyDescent="0.25">
      <c r="B14" s="74" t="s">
        <v>145</v>
      </c>
      <c r="C14" s="379"/>
      <c r="D14" s="379"/>
      <c r="E14" s="379"/>
      <c r="F14" s="379"/>
      <c r="G14" s="379"/>
      <c r="H14" s="379"/>
      <c r="I14" s="379"/>
      <c r="J14" s="379"/>
      <c r="K14" s="379"/>
      <c r="L14" s="379"/>
      <c r="M14" s="380"/>
    </row>
    <row r="15" spans="1:13" x14ac:dyDescent="0.25">
      <c r="B15" s="70"/>
    </row>
    <row r="44" ht="22.5" customHeight="1" x14ac:dyDescent="0.25"/>
    <row r="45" ht="22.5" customHeight="1" x14ac:dyDescent="0.25"/>
    <row r="46" ht="34.950000000000003" customHeight="1" x14ac:dyDescent="0.25"/>
    <row r="47" ht="34.950000000000003" customHeight="1" x14ac:dyDescent="0.25"/>
    <row r="48" ht="34.950000000000003" customHeight="1" x14ac:dyDescent="0.25"/>
    <row r="49" spans="2:13" ht="34.950000000000003" customHeight="1" x14ac:dyDescent="0.25"/>
    <row r="50" spans="2:13" ht="34.950000000000003" customHeight="1" x14ac:dyDescent="0.25"/>
    <row r="51" spans="2:13" ht="34.950000000000003" customHeight="1" x14ac:dyDescent="0.25"/>
    <row r="52" spans="2:13" ht="34.950000000000003" customHeight="1" x14ac:dyDescent="0.25"/>
    <row r="53" spans="2:13" ht="34.950000000000003" customHeight="1" x14ac:dyDescent="0.25"/>
    <row r="54" spans="2:13" ht="34.950000000000003" customHeight="1" x14ac:dyDescent="0.25"/>
    <row r="55" spans="2:13" ht="34.950000000000003" customHeight="1" x14ac:dyDescent="0.25"/>
    <row r="56" spans="2:13" ht="18" x14ac:dyDescent="0.25">
      <c r="B56" s="30"/>
      <c r="C56" s="31"/>
      <c r="D56" s="31"/>
      <c r="E56" s="31"/>
      <c r="F56" s="31"/>
      <c r="G56" s="31"/>
      <c r="H56" s="31"/>
      <c r="I56" s="31"/>
      <c r="J56" s="31"/>
      <c r="K56" s="31"/>
      <c r="L56" s="31"/>
      <c r="M56" s="31"/>
    </row>
    <row r="57" spans="2:13" ht="18" x14ac:dyDescent="0.25">
      <c r="B57" s="30"/>
      <c r="C57" s="31"/>
      <c r="D57" s="32"/>
      <c r="E57" s="31"/>
      <c r="F57" s="31"/>
      <c r="G57" s="31"/>
      <c r="H57" s="31"/>
      <c r="I57" s="31"/>
      <c r="J57" s="31"/>
      <c r="K57" s="31"/>
      <c r="L57" s="31"/>
      <c r="M57" s="31"/>
    </row>
    <row r="58" spans="2:13" ht="18" x14ac:dyDescent="0.25">
      <c r="B58" s="30"/>
      <c r="C58" s="31"/>
      <c r="D58" s="31"/>
      <c r="E58" s="31"/>
      <c r="F58" s="31"/>
      <c r="G58" s="31"/>
      <c r="H58" s="31"/>
      <c r="I58" s="31"/>
      <c r="J58" s="31"/>
      <c r="K58" s="31"/>
      <c r="L58" s="31"/>
      <c r="M58" s="31"/>
    </row>
    <row r="59" spans="2:13" ht="18" x14ac:dyDescent="0.25">
      <c r="B59" s="30"/>
      <c r="C59" s="31"/>
      <c r="D59" s="31"/>
      <c r="E59" s="31"/>
      <c r="F59" s="31"/>
      <c r="G59" s="31"/>
      <c r="H59" s="31"/>
      <c r="I59" s="31"/>
      <c r="J59" s="31"/>
      <c r="K59" s="31"/>
      <c r="L59" s="31"/>
      <c r="M59" s="31"/>
    </row>
    <row r="60" spans="2:13" ht="18" x14ac:dyDescent="0.25">
      <c r="B60" s="30"/>
      <c r="C60" s="31"/>
      <c r="D60" s="31"/>
      <c r="E60" s="31"/>
      <c r="F60" s="31"/>
      <c r="G60" s="31"/>
      <c r="H60" s="31"/>
      <c r="I60" s="31"/>
      <c r="J60" s="31"/>
      <c r="K60" s="31"/>
      <c r="L60" s="31"/>
      <c r="M60" s="31"/>
    </row>
    <row r="61" spans="2:13" ht="18" x14ac:dyDescent="0.25">
      <c r="B61" s="30"/>
      <c r="C61" s="31"/>
      <c r="D61" s="31"/>
      <c r="E61" s="31"/>
      <c r="F61" s="31"/>
      <c r="G61" s="31"/>
      <c r="H61" s="31"/>
      <c r="I61" s="31"/>
      <c r="J61" s="31"/>
      <c r="K61" s="31"/>
      <c r="L61" s="31"/>
      <c r="M61" s="31"/>
    </row>
    <row r="62" spans="2:13" ht="18" x14ac:dyDescent="0.25">
      <c r="B62" s="30"/>
      <c r="C62" s="31"/>
      <c r="D62" s="31"/>
      <c r="E62" s="31"/>
      <c r="F62" s="31"/>
      <c r="G62" s="31"/>
      <c r="H62" s="31"/>
      <c r="I62" s="31"/>
      <c r="J62" s="31"/>
      <c r="K62" s="31"/>
      <c r="L62" s="31"/>
      <c r="M62" s="31"/>
    </row>
    <row r="63" spans="2:13" ht="18" x14ac:dyDescent="0.25">
      <c r="B63" s="30"/>
      <c r="C63" s="31"/>
      <c r="D63" s="31"/>
      <c r="E63" s="31"/>
      <c r="F63" s="31"/>
      <c r="G63" s="31"/>
      <c r="H63" s="31"/>
      <c r="I63" s="31"/>
      <c r="J63" s="31"/>
      <c r="K63" s="31"/>
      <c r="L63" s="31"/>
      <c r="M63" s="31"/>
    </row>
    <row r="64" spans="2:13" ht="18" x14ac:dyDescent="0.25">
      <c r="B64" s="30"/>
      <c r="C64" s="31"/>
      <c r="D64" s="31"/>
      <c r="E64" s="31"/>
      <c r="F64" s="31"/>
      <c r="G64" s="31"/>
      <c r="H64" s="31"/>
      <c r="I64" s="31"/>
      <c r="J64" s="31"/>
      <c r="K64" s="31"/>
      <c r="L64" s="31"/>
      <c r="M64" s="31"/>
    </row>
    <row r="65" spans="2:13" ht="18" x14ac:dyDescent="0.25">
      <c r="B65" s="30"/>
      <c r="C65" s="31"/>
      <c r="D65" s="31"/>
      <c r="E65" s="31"/>
      <c r="F65" s="31"/>
      <c r="G65" s="31"/>
      <c r="H65" s="31"/>
      <c r="I65" s="31"/>
      <c r="J65" s="31"/>
      <c r="K65" s="31"/>
      <c r="L65" s="31"/>
      <c r="M65" s="31"/>
    </row>
    <row r="66" spans="2:13" ht="18" x14ac:dyDescent="0.25">
      <c r="B66" s="30"/>
      <c r="C66" s="31"/>
      <c r="D66" s="31"/>
      <c r="E66" s="31"/>
      <c r="F66" s="31"/>
      <c r="G66" s="31"/>
      <c r="H66" s="31"/>
      <c r="I66" s="31"/>
      <c r="J66" s="31"/>
      <c r="K66" s="31"/>
      <c r="L66" s="31"/>
      <c r="M66" s="31"/>
    </row>
  </sheetData>
  <mergeCells count="11">
    <mergeCell ref="C13:M13"/>
    <mergeCell ref="C12:M12"/>
    <mergeCell ref="C14:M14"/>
    <mergeCell ref="B3:M4"/>
    <mergeCell ref="C5:M5"/>
    <mergeCell ref="C6:M6"/>
    <mergeCell ref="C7:M7"/>
    <mergeCell ref="C8:M8"/>
    <mergeCell ref="C9:M9"/>
    <mergeCell ref="C10:M10"/>
    <mergeCell ref="C11:M11"/>
  </mergeCell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122"/>
  <sheetViews>
    <sheetView zoomScale="50" zoomScaleNormal="50" zoomScaleSheetLayoutView="75" zoomScalePageLayoutView="150" workbookViewId="0">
      <selection activeCell="G16" sqref="G16"/>
    </sheetView>
  </sheetViews>
  <sheetFormatPr baseColWidth="10" defaultColWidth="8.77734375" defaultRowHeight="13.8" x14ac:dyDescent="0.3"/>
  <cols>
    <col min="1" max="2" width="8.77734375" style="41"/>
    <col min="3" max="3" width="30.109375" style="41" customWidth="1"/>
    <col min="4" max="4" width="28.44140625" style="41" customWidth="1"/>
    <col min="5" max="5" width="31.6640625" style="41" customWidth="1"/>
    <col min="6" max="7" width="15.109375" style="42" customWidth="1"/>
    <col min="8" max="10" width="35.6640625" style="41" customWidth="1"/>
    <col min="11" max="11" width="35.6640625" style="43" customWidth="1"/>
    <col min="12" max="12" width="8.77734375" style="43"/>
    <col min="13" max="16384" width="8.77734375" style="41"/>
  </cols>
  <sheetData>
    <row r="2" spans="2:12" x14ac:dyDescent="0.3">
      <c r="B2" s="75"/>
      <c r="C2" s="75"/>
      <c r="D2" s="75"/>
      <c r="E2" s="75"/>
      <c r="F2" s="76"/>
      <c r="G2" s="76"/>
      <c r="H2" s="75"/>
      <c r="I2" s="75"/>
      <c r="J2" s="75"/>
      <c r="K2" s="77"/>
    </row>
    <row r="3" spans="2:12" ht="40.049999999999997" customHeight="1" x14ac:dyDescent="0.3">
      <c r="B3" s="75"/>
      <c r="C3" s="402" t="s">
        <v>49</v>
      </c>
      <c r="D3" s="402"/>
      <c r="E3" s="402"/>
      <c r="F3" s="76"/>
      <c r="G3" s="76"/>
      <c r="H3" s="396" t="s">
        <v>351</v>
      </c>
      <c r="I3" s="396"/>
      <c r="J3" s="396"/>
      <c r="K3" s="396"/>
    </row>
    <row r="4" spans="2:12" ht="34.950000000000003" customHeight="1" x14ac:dyDescent="0.3">
      <c r="B4" s="75"/>
      <c r="C4" s="506" t="s">
        <v>15</v>
      </c>
      <c r="D4" s="507" t="s">
        <v>23</v>
      </c>
      <c r="E4" s="507"/>
      <c r="F4" s="77"/>
      <c r="G4" s="77"/>
      <c r="H4" s="396"/>
      <c r="I4" s="396"/>
      <c r="J4" s="396"/>
      <c r="K4" s="396"/>
    </row>
    <row r="5" spans="2:12" ht="34.950000000000003" customHeight="1" x14ac:dyDescent="0.3">
      <c r="B5" s="75"/>
      <c r="C5" s="506" t="s">
        <v>16</v>
      </c>
      <c r="D5" s="508">
        <v>43205</v>
      </c>
      <c r="E5" s="508"/>
      <c r="F5" s="77"/>
      <c r="G5" s="77"/>
      <c r="H5" s="396"/>
      <c r="I5" s="396"/>
      <c r="J5" s="396"/>
      <c r="K5" s="396"/>
    </row>
    <row r="6" spans="2:12" ht="19.95" customHeight="1" x14ac:dyDescent="0.3">
      <c r="B6" s="75"/>
      <c r="C6" s="75"/>
      <c r="D6" s="75"/>
      <c r="E6" s="75"/>
      <c r="F6" s="77"/>
      <c r="G6" s="77"/>
      <c r="H6" s="77"/>
      <c r="I6" s="77"/>
      <c r="J6" s="77"/>
      <c r="K6" s="77"/>
    </row>
    <row r="7" spans="2:12" ht="60" customHeight="1" thickBot="1" x14ac:dyDescent="0.35">
      <c r="B7" s="75"/>
      <c r="C7" s="289" t="s">
        <v>6</v>
      </c>
      <c r="D7" s="409" t="s">
        <v>34</v>
      </c>
      <c r="E7" s="410"/>
      <c r="F7" s="301" t="s">
        <v>352</v>
      </c>
      <c r="G7" s="302" t="s">
        <v>350</v>
      </c>
      <c r="H7" s="291" t="s">
        <v>42</v>
      </c>
      <c r="I7" s="87" t="s">
        <v>43</v>
      </c>
      <c r="J7" s="88" t="s">
        <v>44</v>
      </c>
      <c r="K7" s="87" t="s">
        <v>45</v>
      </c>
    </row>
    <row r="8" spans="2:12" s="44" customFormat="1" ht="60" customHeight="1" thickTop="1" thickBot="1" x14ac:dyDescent="0.3">
      <c r="B8" s="78"/>
      <c r="C8" s="299" t="s">
        <v>1</v>
      </c>
      <c r="D8" s="411" t="s">
        <v>35</v>
      </c>
      <c r="E8" s="412"/>
      <c r="F8" s="293">
        <v>5</v>
      </c>
      <c r="G8" s="292">
        <v>9</v>
      </c>
      <c r="H8" s="85"/>
      <c r="I8" s="86"/>
      <c r="J8" s="79"/>
      <c r="K8" s="86"/>
    </row>
    <row r="9" spans="2:12" s="44" customFormat="1" ht="60" customHeight="1" thickTop="1" thickBot="1" x14ac:dyDescent="0.3">
      <c r="B9" s="78"/>
      <c r="C9" s="298" t="s">
        <v>2</v>
      </c>
      <c r="D9" s="405" t="s">
        <v>36</v>
      </c>
      <c r="E9" s="405"/>
      <c r="F9" s="294">
        <v>5</v>
      </c>
      <c r="G9" s="284">
        <v>8</v>
      </c>
      <c r="H9" s="79"/>
      <c r="I9" s="83"/>
      <c r="J9" s="79"/>
      <c r="K9" s="83"/>
    </row>
    <row r="10" spans="2:12" s="44" customFormat="1" ht="60" customHeight="1" thickTop="1" thickBot="1" x14ac:dyDescent="0.3">
      <c r="B10" s="78"/>
      <c r="C10" s="299" t="s">
        <v>0</v>
      </c>
      <c r="D10" s="411" t="s">
        <v>37</v>
      </c>
      <c r="E10" s="411"/>
      <c r="F10" s="293">
        <v>1</v>
      </c>
      <c r="G10" s="292">
        <v>7</v>
      </c>
      <c r="H10" s="79"/>
      <c r="I10" s="83"/>
      <c r="J10" s="79"/>
      <c r="K10" s="83"/>
    </row>
    <row r="11" spans="2:12" s="44" customFormat="1" ht="60" customHeight="1" thickTop="1" thickBot="1" x14ac:dyDescent="0.3">
      <c r="B11" s="78"/>
      <c r="C11" s="298" t="s">
        <v>5</v>
      </c>
      <c r="D11" s="405" t="s">
        <v>38</v>
      </c>
      <c r="E11" s="405"/>
      <c r="F11" s="294">
        <v>6</v>
      </c>
      <c r="G11" s="284">
        <v>9</v>
      </c>
      <c r="H11" s="79"/>
      <c r="I11" s="83"/>
      <c r="J11" s="79"/>
      <c r="K11" s="83"/>
    </row>
    <row r="12" spans="2:12" s="44" customFormat="1" ht="60" customHeight="1" thickTop="1" thickBot="1" x14ac:dyDescent="0.3">
      <c r="B12" s="78"/>
      <c r="C12" s="290" t="s">
        <v>7</v>
      </c>
      <c r="D12" s="406" t="s">
        <v>33</v>
      </c>
      <c r="E12" s="406"/>
      <c r="F12" s="295">
        <v>5</v>
      </c>
      <c r="G12" s="287">
        <v>8</v>
      </c>
      <c r="H12" s="79"/>
      <c r="I12" s="83"/>
      <c r="J12" s="79"/>
      <c r="K12" s="83"/>
      <c r="L12" s="45"/>
    </row>
    <row r="13" spans="2:12" s="44" customFormat="1" ht="60" customHeight="1" thickTop="1" thickBot="1" x14ac:dyDescent="0.3">
      <c r="B13" s="78"/>
      <c r="C13" s="288" t="s">
        <v>8</v>
      </c>
      <c r="D13" s="407" t="s">
        <v>39</v>
      </c>
      <c r="E13" s="408"/>
      <c r="F13" s="286">
        <v>8</v>
      </c>
      <c r="G13" s="287">
        <v>7</v>
      </c>
      <c r="H13" s="79"/>
      <c r="I13" s="83"/>
      <c r="J13" s="79"/>
      <c r="K13" s="83"/>
      <c r="L13" s="45"/>
    </row>
    <row r="14" spans="2:12" s="44" customFormat="1" ht="60" customHeight="1" thickTop="1" thickBot="1" x14ac:dyDescent="0.3">
      <c r="B14" s="78"/>
      <c r="C14" s="283" t="s">
        <v>9</v>
      </c>
      <c r="D14" s="407" t="s">
        <v>40</v>
      </c>
      <c r="E14" s="408"/>
      <c r="F14" s="285">
        <v>7</v>
      </c>
      <c r="G14" s="287">
        <v>8</v>
      </c>
      <c r="H14" s="79"/>
      <c r="I14" s="83"/>
      <c r="J14" s="79"/>
      <c r="K14" s="83"/>
      <c r="L14" s="45"/>
    </row>
    <row r="15" spans="2:12" s="44" customFormat="1" ht="60" customHeight="1" thickTop="1" thickBot="1" x14ac:dyDescent="0.3">
      <c r="B15" s="78"/>
      <c r="C15" s="283" t="s">
        <v>3</v>
      </c>
      <c r="D15" s="403" t="s">
        <v>14</v>
      </c>
      <c r="E15" s="404"/>
      <c r="F15" s="297">
        <v>6</v>
      </c>
      <c r="G15" s="296">
        <v>8</v>
      </c>
      <c r="H15" s="79"/>
      <c r="I15" s="84"/>
      <c r="J15" s="79"/>
      <c r="K15" s="84"/>
      <c r="L15" s="45"/>
    </row>
    <row r="16" spans="2:12" ht="53.4" customHeight="1" thickTop="1" thickBot="1" x14ac:dyDescent="0.35">
      <c r="B16" s="78"/>
      <c r="C16" s="399" t="s">
        <v>11</v>
      </c>
      <c r="D16" s="400"/>
      <c r="E16" s="401"/>
      <c r="F16" s="307">
        <f>AVERAGE(F8:F15)</f>
        <v>5.375</v>
      </c>
      <c r="G16" s="300">
        <f>AVERAGE(G8:G15)</f>
        <v>8</v>
      </c>
      <c r="H16" s="75"/>
      <c r="I16" s="75"/>
      <c r="J16" s="75"/>
      <c r="K16" s="81"/>
    </row>
    <row r="17" spans="2:12" s="46" customFormat="1" ht="39.6" customHeight="1" thickTop="1" x14ac:dyDescent="0.25">
      <c r="B17" s="78"/>
      <c r="C17" s="79"/>
      <c r="D17" s="79"/>
      <c r="E17" s="79"/>
      <c r="F17" s="79"/>
      <c r="G17" s="79"/>
      <c r="H17" s="79"/>
      <c r="I17" s="79"/>
      <c r="J17" s="79"/>
      <c r="K17" s="80"/>
      <c r="L17" s="47"/>
    </row>
    <row r="18" spans="2:12" x14ac:dyDescent="0.3">
      <c r="B18" s="78"/>
      <c r="C18" s="75"/>
      <c r="D18" s="75"/>
      <c r="E18" s="75"/>
      <c r="F18" s="76"/>
      <c r="G18" s="76"/>
      <c r="H18" s="75"/>
      <c r="I18" s="75"/>
      <c r="J18" s="75"/>
      <c r="K18" s="82"/>
    </row>
    <row r="20" spans="2:12" ht="15.6" x14ac:dyDescent="0.3">
      <c r="C20" s="48"/>
      <c r="D20" s="49"/>
      <c r="E20" s="50"/>
    </row>
    <row r="21" spans="2:12" ht="15.6" x14ac:dyDescent="0.3">
      <c r="C21" s="48"/>
      <c r="D21" s="49"/>
      <c r="E21" s="51"/>
    </row>
    <row r="22" spans="2:12" ht="15.6" x14ac:dyDescent="0.3">
      <c r="C22" s="52"/>
    </row>
    <row r="23" spans="2:12" ht="15.6" x14ac:dyDescent="0.3">
      <c r="C23" s="48"/>
    </row>
    <row r="24" spans="2:12" ht="15.6" x14ac:dyDescent="0.3">
      <c r="C24" s="52"/>
    </row>
    <row r="25" spans="2:12" ht="15.6" x14ac:dyDescent="0.3">
      <c r="C25" s="48"/>
    </row>
    <row r="26" spans="2:12" ht="15.6" x14ac:dyDescent="0.3">
      <c r="C26" s="52"/>
    </row>
    <row r="27" spans="2:12" ht="15.6" x14ac:dyDescent="0.3">
      <c r="C27" s="48"/>
    </row>
    <row r="28" spans="2:12" ht="15.6" x14ac:dyDescent="0.3">
      <c r="C28" s="52"/>
    </row>
    <row r="29" spans="2:12" ht="15.6" x14ac:dyDescent="0.3">
      <c r="C29" s="48"/>
    </row>
    <row r="30" spans="2:12" ht="15.6" x14ac:dyDescent="0.3">
      <c r="C30" s="52"/>
    </row>
    <row r="31" spans="2:12" ht="15.6" x14ac:dyDescent="0.3">
      <c r="C31" s="48"/>
    </row>
    <row r="32" spans="2:12" ht="15.6" x14ac:dyDescent="0.3">
      <c r="C32" s="52"/>
    </row>
    <row r="33" spans="3:3" ht="15.6" x14ac:dyDescent="0.3">
      <c r="C33" s="48"/>
    </row>
    <row r="34" spans="3:3" ht="15.6" x14ac:dyDescent="0.3">
      <c r="C34" s="52"/>
    </row>
    <row r="35" spans="3:3" ht="15.6" x14ac:dyDescent="0.3">
      <c r="C35" s="48"/>
    </row>
    <row r="36" spans="3:3" ht="15.6" x14ac:dyDescent="0.3">
      <c r="C36" s="53"/>
    </row>
    <row r="59" spans="2:11" ht="18.75" customHeight="1" x14ac:dyDescent="0.3"/>
    <row r="60" spans="2:11" ht="53.4" customHeight="1" x14ac:dyDescent="0.3">
      <c r="B60" s="414" t="s">
        <v>31</v>
      </c>
      <c r="C60" s="414"/>
      <c r="D60" s="414"/>
      <c r="E60" s="414"/>
      <c r="F60" s="414"/>
      <c r="G60" s="414"/>
      <c r="H60" s="414"/>
      <c r="I60" s="414"/>
      <c r="J60" s="414"/>
      <c r="K60" s="414"/>
    </row>
    <row r="61" spans="2:11" ht="14.4" customHeight="1" x14ac:dyDescent="0.3">
      <c r="B61" s="414"/>
      <c r="C61" s="414"/>
      <c r="D61" s="414"/>
      <c r="E61" s="414"/>
      <c r="F61" s="414"/>
      <c r="G61" s="414"/>
      <c r="H61" s="414"/>
      <c r="I61" s="414"/>
      <c r="J61" s="414"/>
      <c r="K61" s="414"/>
    </row>
    <row r="62" spans="2:11" ht="63" customHeight="1" x14ac:dyDescent="0.5">
      <c r="B62" s="90"/>
      <c r="C62" s="397" t="s">
        <v>41</v>
      </c>
      <c r="D62" s="398"/>
      <c r="E62" s="91"/>
      <c r="F62" s="92"/>
      <c r="G62" s="92"/>
      <c r="H62" s="91"/>
      <c r="I62" s="91"/>
      <c r="J62" s="91"/>
      <c r="K62" s="93"/>
    </row>
    <row r="63" spans="2:11" ht="34.799999999999997" x14ac:dyDescent="0.5">
      <c r="B63" s="91"/>
      <c r="C63" s="137"/>
      <c r="D63" s="138"/>
      <c r="E63" s="91"/>
      <c r="F63" s="92"/>
      <c r="G63" s="92"/>
      <c r="H63" s="91"/>
      <c r="I63" s="91"/>
      <c r="J63" s="91"/>
      <c r="K63" s="93"/>
    </row>
    <row r="64" spans="2:11" ht="62.4" customHeight="1" x14ac:dyDescent="0.5">
      <c r="B64" s="91"/>
      <c r="C64" s="397" t="s">
        <v>24</v>
      </c>
      <c r="D64" s="398"/>
      <c r="E64" s="91"/>
      <c r="F64" s="92"/>
      <c r="G64" s="92"/>
      <c r="H64" s="91"/>
      <c r="I64" s="91"/>
      <c r="J64" s="91"/>
      <c r="K64" s="93"/>
    </row>
    <row r="65" spans="2:11" ht="34.799999999999997" x14ac:dyDescent="0.5">
      <c r="B65" s="91"/>
      <c r="C65" s="137"/>
      <c r="D65" s="138"/>
      <c r="E65" s="91"/>
      <c r="F65" s="92"/>
      <c r="G65" s="92"/>
      <c r="H65" s="91"/>
      <c r="I65" s="91"/>
      <c r="J65" s="91"/>
      <c r="K65" s="93"/>
    </row>
    <row r="66" spans="2:11" ht="96" customHeight="1" x14ac:dyDescent="0.5">
      <c r="B66" s="91"/>
      <c r="C66" s="397" t="s">
        <v>28</v>
      </c>
      <c r="D66" s="398"/>
      <c r="E66" s="91"/>
      <c r="F66" s="92"/>
      <c r="G66" s="92"/>
      <c r="H66" s="91"/>
      <c r="I66" s="91"/>
      <c r="J66" s="91"/>
      <c r="K66" s="93"/>
    </row>
    <row r="67" spans="2:11" ht="34.799999999999997" x14ac:dyDescent="0.5">
      <c r="B67" s="91"/>
      <c r="C67" s="137"/>
      <c r="D67" s="138"/>
      <c r="E67" s="91"/>
      <c r="F67" s="92"/>
      <c r="G67" s="92"/>
      <c r="H67" s="91"/>
      <c r="I67" s="91"/>
      <c r="J67" s="91"/>
      <c r="K67" s="93"/>
    </row>
    <row r="68" spans="2:11" ht="63.6" customHeight="1" x14ac:dyDescent="0.5">
      <c r="B68" s="91"/>
      <c r="C68" s="397" t="s">
        <v>29</v>
      </c>
      <c r="D68" s="398"/>
      <c r="E68" s="91"/>
      <c r="F68" s="92"/>
      <c r="G68" s="92"/>
      <c r="H68" s="91"/>
      <c r="I68" s="91"/>
      <c r="J68" s="91"/>
      <c r="K68" s="93"/>
    </row>
    <row r="69" spans="2:11" ht="34.799999999999997" x14ac:dyDescent="0.5">
      <c r="B69" s="91"/>
      <c r="C69" s="137"/>
      <c r="D69" s="138"/>
      <c r="E69" s="91"/>
      <c r="F69" s="92"/>
      <c r="G69" s="92"/>
      <c r="H69" s="91"/>
      <c r="I69" s="91"/>
      <c r="J69" s="91"/>
      <c r="K69" s="93"/>
    </row>
    <row r="70" spans="2:11" ht="96" customHeight="1" x14ac:dyDescent="0.5">
      <c r="B70" s="91"/>
      <c r="C70" s="397" t="s">
        <v>50</v>
      </c>
      <c r="D70" s="398"/>
      <c r="E70" s="91"/>
      <c r="F70" s="92"/>
      <c r="G70" s="92"/>
      <c r="H70" s="91"/>
      <c r="I70" s="91"/>
      <c r="J70" s="91"/>
      <c r="K70" s="93"/>
    </row>
    <row r="71" spans="2:11" ht="34.799999999999997" x14ac:dyDescent="0.5">
      <c r="B71" s="91"/>
      <c r="C71" s="137"/>
      <c r="D71" s="138"/>
      <c r="E71" s="91"/>
      <c r="F71" s="92"/>
      <c r="G71" s="92"/>
      <c r="H71" s="91"/>
      <c r="I71" s="91"/>
      <c r="J71" s="91"/>
      <c r="K71" s="93"/>
    </row>
    <row r="72" spans="2:11" ht="96" customHeight="1" x14ac:dyDescent="0.5">
      <c r="B72" s="91"/>
      <c r="C72" s="397" t="s">
        <v>25</v>
      </c>
      <c r="D72" s="398"/>
      <c r="E72" s="91"/>
      <c r="F72" s="92"/>
      <c r="G72" s="92"/>
      <c r="H72" s="91"/>
      <c r="I72" s="91"/>
      <c r="J72" s="91"/>
      <c r="K72" s="93"/>
    </row>
    <row r="73" spans="2:11" ht="34.799999999999997" x14ac:dyDescent="0.5">
      <c r="B73" s="91"/>
      <c r="C73" s="137"/>
      <c r="D73" s="138"/>
      <c r="E73" s="91"/>
      <c r="F73" s="92"/>
      <c r="G73" s="92"/>
      <c r="H73" s="91"/>
      <c r="I73" s="91"/>
      <c r="J73" s="91"/>
      <c r="K73" s="93"/>
    </row>
    <row r="74" spans="2:11" ht="40.200000000000003" customHeight="1" x14ac:dyDescent="0.5">
      <c r="B74" s="91"/>
      <c r="C74" s="397" t="s">
        <v>26</v>
      </c>
      <c r="D74" s="398"/>
      <c r="E74" s="91"/>
      <c r="F74" s="92"/>
      <c r="G74" s="92"/>
      <c r="H74" s="91"/>
      <c r="I74" s="91"/>
      <c r="J74" s="91"/>
      <c r="K74" s="93"/>
    </row>
    <row r="75" spans="2:11" ht="34.799999999999997" x14ac:dyDescent="0.5">
      <c r="B75" s="91"/>
      <c r="C75" s="137"/>
      <c r="D75" s="138"/>
      <c r="E75" s="91"/>
      <c r="F75" s="92"/>
      <c r="G75" s="92"/>
      <c r="H75" s="91"/>
      <c r="I75" s="91"/>
      <c r="J75" s="91"/>
      <c r="K75" s="93"/>
    </row>
    <row r="76" spans="2:11" ht="96" customHeight="1" x14ac:dyDescent="0.5">
      <c r="B76" s="91"/>
      <c r="C76" s="397" t="s">
        <v>27</v>
      </c>
      <c r="D76" s="398"/>
      <c r="E76" s="91"/>
      <c r="F76" s="92"/>
      <c r="G76" s="92"/>
      <c r="H76" s="91"/>
      <c r="I76" s="91"/>
      <c r="J76" s="91"/>
      <c r="K76" s="93"/>
    </row>
    <row r="77" spans="2:11" ht="34.799999999999997" x14ac:dyDescent="0.5">
      <c r="B77" s="91"/>
      <c r="C77" s="137"/>
      <c r="D77" s="138"/>
      <c r="E77" s="91"/>
      <c r="F77" s="92"/>
      <c r="G77" s="92"/>
      <c r="H77" s="91"/>
      <c r="I77" s="91"/>
      <c r="J77" s="91"/>
      <c r="K77" s="93"/>
    </row>
    <row r="78" spans="2:11" ht="96" customHeight="1" x14ac:dyDescent="0.5">
      <c r="B78" s="91"/>
      <c r="C78" s="397" t="s">
        <v>30</v>
      </c>
      <c r="D78" s="398"/>
      <c r="E78" s="91"/>
      <c r="F78" s="92"/>
      <c r="G78" s="92"/>
      <c r="H78" s="91"/>
      <c r="I78" s="91"/>
      <c r="J78" s="91"/>
      <c r="K78" s="93"/>
    </row>
    <row r="79" spans="2:11" ht="29.4" customHeight="1" x14ac:dyDescent="0.5">
      <c r="B79" s="91"/>
      <c r="C79" s="139"/>
      <c r="D79" s="139"/>
      <c r="E79" s="91"/>
      <c r="F79" s="92"/>
      <c r="G79" s="92"/>
      <c r="H79" s="91"/>
      <c r="I79" s="91"/>
      <c r="J79" s="91"/>
      <c r="K79" s="93"/>
    </row>
    <row r="80" spans="2:11" ht="52.2" customHeight="1" x14ac:dyDescent="0.3">
      <c r="B80" s="413" t="s">
        <v>32</v>
      </c>
      <c r="C80" s="413"/>
      <c r="D80" s="413"/>
      <c r="E80" s="413"/>
      <c r="F80" s="413"/>
      <c r="G80" s="413"/>
      <c r="H80" s="413"/>
      <c r="I80" s="413"/>
      <c r="J80" s="413"/>
      <c r="K80" s="413"/>
    </row>
    <row r="81" spans="14:15" ht="26.4" customHeight="1" x14ac:dyDescent="0.3"/>
    <row r="82" spans="14:15" ht="13.5" customHeight="1" x14ac:dyDescent="0.3"/>
    <row r="83" spans="14:15" ht="59.4" customHeight="1" x14ac:dyDescent="0.3"/>
    <row r="84" spans="14:15" ht="50.4" customHeight="1" x14ac:dyDescent="0.3"/>
    <row r="85" spans="14:15" ht="31.8" customHeight="1" x14ac:dyDescent="0.3"/>
    <row r="89" spans="14:15" x14ac:dyDescent="0.3">
      <c r="N89" s="43"/>
      <c r="O89" s="54" t="s">
        <v>11</v>
      </c>
    </row>
    <row r="90" spans="14:15" x14ac:dyDescent="0.3">
      <c r="N90" s="45" t="s">
        <v>12</v>
      </c>
      <c r="O90" s="47">
        <f>AVERAGE(F8:F9)</f>
        <v>5</v>
      </c>
    </row>
    <row r="91" spans="14:15" x14ac:dyDescent="0.3">
      <c r="N91" s="45" t="s">
        <v>13</v>
      </c>
      <c r="O91" s="47">
        <f>AVERAGE(F10:F11)</f>
        <v>3.5</v>
      </c>
    </row>
    <row r="92" spans="14:15" x14ac:dyDescent="0.3">
      <c r="N92" s="45" t="s">
        <v>17</v>
      </c>
      <c r="O92" s="47">
        <f>AVERAGE(F12:F13)</f>
        <v>6.5</v>
      </c>
    </row>
    <row r="93" spans="14:15" x14ac:dyDescent="0.3">
      <c r="N93" s="45" t="s">
        <v>3</v>
      </c>
      <c r="O93" s="47">
        <f>AVERAGE(F14:F15)</f>
        <v>6.5</v>
      </c>
    </row>
    <row r="94" spans="14:15" x14ac:dyDescent="0.3">
      <c r="N94" s="45"/>
      <c r="O94" s="47"/>
    </row>
    <row r="122" ht="12" customHeight="1" x14ac:dyDescent="0.3"/>
  </sheetData>
  <mergeCells count="25">
    <mergeCell ref="D10:E10"/>
    <mergeCell ref="B80:K80"/>
    <mergeCell ref="B60:K61"/>
    <mergeCell ref="C78:D78"/>
    <mergeCell ref="C68:D68"/>
    <mergeCell ref="C70:D70"/>
    <mergeCell ref="C72:D72"/>
    <mergeCell ref="C74:D74"/>
    <mergeCell ref="C76:D76"/>
    <mergeCell ref="H3:K5"/>
    <mergeCell ref="C62:D62"/>
    <mergeCell ref="C64:D64"/>
    <mergeCell ref="C66:D66"/>
    <mergeCell ref="C16:E16"/>
    <mergeCell ref="C3:E3"/>
    <mergeCell ref="D4:E4"/>
    <mergeCell ref="D5:E5"/>
    <mergeCell ref="D15:E15"/>
    <mergeCell ref="D11:E11"/>
    <mergeCell ref="D12:E12"/>
    <mergeCell ref="D13:E13"/>
    <mergeCell ref="D14:E14"/>
    <mergeCell ref="D7:E7"/>
    <mergeCell ref="D8:E8"/>
    <mergeCell ref="D9:E9"/>
  </mergeCells>
  <phoneticPr fontId="5" type="noConversion"/>
  <pageMargins left="0.75" right="0.75" top="0.8" bottom="0.56999999999999995" header="0.5" footer="0.27"/>
  <pageSetup scale="69" orientation="portrait" r:id="rId1"/>
  <headerFooter alignWithMargins="0">
    <oddHeader>&amp;LCoaching for Impact&amp;CBalance of Life Assesssment&amp;RInputs,Graph, and Worksheet</oddHeader>
    <oddFooter>&amp;L2008 Copyright&amp;CCoaching for Impact
www.coaching4impact.com&amp;R&amp;P</oddFoot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E111"/>
  <sheetViews>
    <sheetView showGridLines="0" zoomScale="60" zoomScaleNormal="60" workbookViewId="0">
      <selection activeCell="B2" sqref="B2:E5"/>
    </sheetView>
  </sheetViews>
  <sheetFormatPr baseColWidth="10" defaultColWidth="8.77734375" defaultRowHeight="13.2" x14ac:dyDescent="0.25"/>
  <cols>
    <col min="1" max="1" width="8.77734375" customWidth="1"/>
    <col min="2" max="5" width="39.6640625" customWidth="1"/>
  </cols>
  <sheetData>
    <row r="2" spans="2:5" ht="13.2" customHeight="1" x14ac:dyDescent="0.25">
      <c r="B2" s="415" t="s">
        <v>351</v>
      </c>
      <c r="C2" s="415"/>
      <c r="D2" s="415"/>
      <c r="E2" s="415"/>
    </row>
    <row r="3" spans="2:5" ht="13.2" customHeight="1" x14ac:dyDescent="0.25">
      <c r="B3" s="415"/>
      <c r="C3" s="415"/>
      <c r="D3" s="415"/>
      <c r="E3" s="415"/>
    </row>
    <row r="4" spans="2:5" ht="13.2" customHeight="1" x14ac:dyDescent="0.25">
      <c r="B4" s="415"/>
      <c r="C4" s="415"/>
      <c r="D4" s="415"/>
      <c r="E4" s="415"/>
    </row>
    <row r="5" spans="2:5" ht="13.2" customHeight="1" thickBot="1" x14ac:dyDescent="0.3">
      <c r="B5" s="415"/>
      <c r="C5" s="415"/>
      <c r="D5" s="415"/>
      <c r="E5" s="415"/>
    </row>
    <row r="6" spans="2:5" ht="38.4" thickTop="1" x14ac:dyDescent="0.25">
      <c r="B6" s="317" t="s">
        <v>42</v>
      </c>
      <c r="C6" s="318" t="s">
        <v>43</v>
      </c>
      <c r="D6" s="318" t="s">
        <v>44</v>
      </c>
      <c r="E6" s="319" t="s">
        <v>45</v>
      </c>
    </row>
    <row r="7" spans="2:5" ht="54.6" customHeight="1" x14ac:dyDescent="0.25">
      <c r="B7" s="316"/>
      <c r="C7" s="321"/>
      <c r="D7" s="313"/>
      <c r="E7" s="311"/>
    </row>
    <row r="8" spans="2:5" ht="54.6" customHeight="1" x14ac:dyDescent="0.25">
      <c r="B8" s="313"/>
      <c r="C8" s="313"/>
      <c r="D8" s="313"/>
      <c r="E8" s="79"/>
    </row>
    <row r="9" spans="2:5" ht="54.6" customHeight="1" x14ac:dyDescent="0.25">
      <c r="B9" s="313"/>
      <c r="C9" s="313"/>
      <c r="D9" s="313"/>
      <c r="E9" s="80"/>
    </row>
    <row r="10" spans="2:5" ht="54.6" customHeight="1" x14ac:dyDescent="0.25">
      <c r="B10" s="313"/>
      <c r="C10" s="313"/>
      <c r="D10" s="313"/>
      <c r="E10" s="80"/>
    </row>
    <row r="11" spans="2:5" ht="54.6" customHeight="1" x14ac:dyDescent="0.25">
      <c r="B11" s="313"/>
      <c r="C11" s="313"/>
      <c r="D11" s="313"/>
      <c r="E11" s="80"/>
    </row>
    <row r="12" spans="2:5" ht="54.6" customHeight="1" x14ac:dyDescent="0.25">
      <c r="B12" s="313"/>
      <c r="C12" s="313"/>
      <c r="D12" s="313"/>
      <c r="E12" s="80"/>
    </row>
    <row r="13" spans="2:5" ht="54.6" customHeight="1" x14ac:dyDescent="0.25">
      <c r="B13" s="313"/>
      <c r="C13" s="313"/>
      <c r="D13" s="313"/>
      <c r="E13" s="80"/>
    </row>
    <row r="14" spans="2:5" ht="54.6" customHeight="1" x14ac:dyDescent="0.25">
      <c r="B14" s="313"/>
      <c r="C14" s="320"/>
      <c r="D14" s="313"/>
      <c r="E14" s="312"/>
    </row>
    <row r="15" spans="2:5" ht="54.6" customHeight="1" x14ac:dyDescent="0.3">
      <c r="B15" s="314"/>
      <c r="C15" s="314"/>
      <c r="D15" s="314"/>
      <c r="E15" s="81"/>
    </row>
    <row r="16" spans="2:5" x14ac:dyDescent="0.25">
      <c r="B16" s="315"/>
      <c r="C16" s="315"/>
      <c r="D16" s="315"/>
    </row>
    <row r="17" spans="2:4" x14ac:dyDescent="0.25">
      <c r="B17" s="315"/>
      <c r="C17" s="315"/>
      <c r="D17" s="315"/>
    </row>
    <row r="18" spans="2:4" x14ac:dyDescent="0.25">
      <c r="B18" s="315"/>
      <c r="C18" s="315"/>
      <c r="D18" s="315"/>
    </row>
    <row r="19" spans="2:4" x14ac:dyDescent="0.25">
      <c r="B19" s="315"/>
      <c r="C19" s="315"/>
      <c r="D19" s="315"/>
    </row>
    <row r="20" spans="2:4" x14ac:dyDescent="0.25">
      <c r="B20" s="315"/>
      <c r="C20" s="315"/>
      <c r="D20" s="315"/>
    </row>
    <row r="21" spans="2:4" x14ac:dyDescent="0.25">
      <c r="B21" s="315"/>
      <c r="C21" s="315"/>
      <c r="D21" s="315"/>
    </row>
    <row r="22" spans="2:4" x14ac:dyDescent="0.25">
      <c r="B22" s="315"/>
      <c r="C22" s="315"/>
      <c r="D22" s="315"/>
    </row>
    <row r="23" spans="2:4" x14ac:dyDescent="0.25">
      <c r="B23" s="315"/>
      <c r="C23" s="315"/>
      <c r="D23" s="315"/>
    </row>
    <row r="24" spans="2:4" x14ac:dyDescent="0.25">
      <c r="B24" s="315"/>
      <c r="C24" s="315"/>
      <c r="D24" s="315"/>
    </row>
    <row r="25" spans="2:4" x14ac:dyDescent="0.25">
      <c r="B25" s="315"/>
      <c r="C25" s="315"/>
      <c r="D25" s="315"/>
    </row>
    <row r="26" spans="2:4" x14ac:dyDescent="0.25">
      <c r="B26" s="315"/>
      <c r="C26" s="315"/>
      <c r="D26" s="315"/>
    </row>
    <row r="27" spans="2:4" x14ac:dyDescent="0.25">
      <c r="B27" s="315"/>
      <c r="C27" s="315"/>
      <c r="D27" s="315"/>
    </row>
    <row r="28" spans="2:4" x14ac:dyDescent="0.25">
      <c r="B28" s="315"/>
      <c r="C28" s="315"/>
      <c r="D28" s="315"/>
    </row>
    <row r="29" spans="2:4" x14ac:dyDescent="0.25">
      <c r="B29" s="315"/>
      <c r="C29" s="315"/>
      <c r="D29" s="315"/>
    </row>
    <row r="30" spans="2:4" x14ac:dyDescent="0.25">
      <c r="B30" s="315"/>
      <c r="C30" s="315"/>
      <c r="D30" s="315"/>
    </row>
    <row r="31" spans="2:4" x14ac:dyDescent="0.25">
      <c r="B31" s="315"/>
      <c r="C31" s="315"/>
      <c r="D31" s="315"/>
    </row>
    <row r="32" spans="2:4" x14ac:dyDescent="0.25">
      <c r="B32" s="315"/>
      <c r="C32" s="315"/>
      <c r="D32" s="315"/>
    </row>
    <row r="33" spans="2:4" x14ac:dyDescent="0.25">
      <c r="B33" s="315"/>
      <c r="C33" s="315"/>
      <c r="D33" s="315"/>
    </row>
    <row r="34" spans="2:4" x14ac:dyDescent="0.25">
      <c r="B34" s="315"/>
      <c r="C34" s="315"/>
      <c r="D34" s="315"/>
    </row>
    <row r="35" spans="2:4" x14ac:dyDescent="0.25">
      <c r="B35" s="315"/>
      <c r="C35" s="315"/>
      <c r="D35" s="315"/>
    </row>
    <row r="36" spans="2:4" x14ac:dyDescent="0.25">
      <c r="B36" s="315"/>
      <c r="C36" s="315"/>
      <c r="D36" s="315"/>
    </row>
    <row r="37" spans="2:4" x14ac:dyDescent="0.25">
      <c r="B37" s="315"/>
      <c r="C37" s="315"/>
      <c r="D37" s="315"/>
    </row>
    <row r="38" spans="2:4" x14ac:dyDescent="0.25">
      <c r="B38" s="315"/>
      <c r="C38" s="315"/>
      <c r="D38" s="315"/>
    </row>
    <row r="39" spans="2:4" x14ac:dyDescent="0.25">
      <c r="B39" s="315"/>
      <c r="C39" s="315"/>
      <c r="D39" s="315"/>
    </row>
    <row r="40" spans="2:4" x14ac:dyDescent="0.25">
      <c r="B40" s="315"/>
      <c r="C40" s="315"/>
      <c r="D40" s="315"/>
    </row>
    <row r="41" spans="2:4" x14ac:dyDescent="0.25">
      <c r="B41" s="315"/>
      <c r="C41" s="315"/>
      <c r="D41" s="315"/>
    </row>
    <row r="42" spans="2:4" x14ac:dyDescent="0.25">
      <c r="B42" s="315"/>
      <c r="C42" s="315"/>
      <c r="D42" s="315"/>
    </row>
    <row r="43" spans="2:4" x14ac:dyDescent="0.25">
      <c r="B43" s="315"/>
      <c r="C43" s="315"/>
      <c r="D43" s="315"/>
    </row>
    <row r="44" spans="2:4" x14ac:dyDescent="0.25">
      <c r="B44" s="315"/>
      <c r="C44" s="315"/>
      <c r="D44" s="315"/>
    </row>
    <row r="45" spans="2:4" x14ac:dyDescent="0.25">
      <c r="B45" s="315"/>
      <c r="C45" s="315"/>
      <c r="D45" s="315"/>
    </row>
    <row r="46" spans="2:4" x14ac:dyDescent="0.25">
      <c r="B46" s="315"/>
      <c r="C46" s="315"/>
    </row>
    <row r="47" spans="2:4" x14ac:dyDescent="0.25">
      <c r="B47" s="315"/>
      <c r="C47" s="315"/>
    </row>
    <row r="48" spans="2:4" x14ac:dyDescent="0.25">
      <c r="B48" s="315"/>
      <c r="C48" s="315"/>
    </row>
    <row r="49" spans="2:3" x14ac:dyDescent="0.25">
      <c r="B49" s="315"/>
      <c r="C49" s="315"/>
    </row>
    <row r="50" spans="2:3" x14ac:dyDescent="0.25">
      <c r="B50" s="315"/>
      <c r="C50" s="315"/>
    </row>
    <row r="51" spans="2:3" x14ac:dyDescent="0.25">
      <c r="B51" s="315"/>
      <c r="C51" s="315"/>
    </row>
    <row r="52" spans="2:3" x14ac:dyDescent="0.25">
      <c r="B52" s="315"/>
      <c r="C52" s="315"/>
    </row>
    <row r="53" spans="2:3" x14ac:dyDescent="0.25">
      <c r="B53" s="315"/>
      <c r="C53" s="315"/>
    </row>
    <row r="54" spans="2:3" x14ac:dyDescent="0.25">
      <c r="B54" s="315"/>
      <c r="C54" s="315"/>
    </row>
    <row r="55" spans="2:3" x14ac:dyDescent="0.25">
      <c r="B55" s="315"/>
      <c r="C55" s="315"/>
    </row>
    <row r="56" spans="2:3" x14ac:dyDescent="0.25">
      <c r="B56" s="315"/>
      <c r="C56" s="315"/>
    </row>
    <row r="57" spans="2:3" x14ac:dyDescent="0.25">
      <c r="B57" s="315"/>
      <c r="C57" s="315"/>
    </row>
    <row r="58" spans="2:3" x14ac:dyDescent="0.25">
      <c r="B58" s="315"/>
      <c r="C58" s="315"/>
    </row>
    <row r="59" spans="2:3" x14ac:dyDescent="0.25">
      <c r="B59" s="315"/>
      <c r="C59" s="315"/>
    </row>
    <row r="60" spans="2:3" x14ac:dyDescent="0.25">
      <c r="B60" s="315"/>
      <c r="C60" s="315"/>
    </row>
    <row r="61" spans="2:3" x14ac:dyDescent="0.25">
      <c r="B61" s="315"/>
      <c r="C61" s="315"/>
    </row>
    <row r="62" spans="2:3" x14ac:dyDescent="0.25">
      <c r="B62" s="315"/>
      <c r="C62" s="315"/>
    </row>
    <row r="63" spans="2:3" x14ac:dyDescent="0.25">
      <c r="B63" s="315"/>
      <c r="C63" s="315"/>
    </row>
    <row r="64" spans="2:3" x14ac:dyDescent="0.25">
      <c r="B64" s="315"/>
      <c r="C64" s="315"/>
    </row>
    <row r="65" spans="2:3" x14ac:dyDescent="0.25">
      <c r="B65" s="315"/>
      <c r="C65" s="315"/>
    </row>
    <row r="66" spans="2:3" x14ac:dyDescent="0.25">
      <c r="B66" s="315"/>
      <c r="C66" s="315"/>
    </row>
    <row r="67" spans="2:3" x14ac:dyDescent="0.25">
      <c r="B67" s="315"/>
      <c r="C67" s="315"/>
    </row>
    <row r="68" spans="2:3" x14ac:dyDescent="0.25">
      <c r="B68" s="315"/>
      <c r="C68" s="315"/>
    </row>
    <row r="69" spans="2:3" x14ac:dyDescent="0.25">
      <c r="B69" s="315"/>
      <c r="C69" s="315"/>
    </row>
    <row r="70" spans="2:3" x14ac:dyDescent="0.25">
      <c r="B70" s="315"/>
      <c r="C70" s="315"/>
    </row>
    <row r="71" spans="2:3" x14ac:dyDescent="0.25">
      <c r="B71" s="315"/>
      <c r="C71" s="315"/>
    </row>
    <row r="72" spans="2:3" x14ac:dyDescent="0.25">
      <c r="B72" s="315"/>
      <c r="C72" s="315"/>
    </row>
    <row r="73" spans="2:3" x14ac:dyDescent="0.25">
      <c r="B73" s="315"/>
      <c r="C73" s="315"/>
    </row>
    <row r="74" spans="2:3" x14ac:dyDescent="0.25">
      <c r="B74" s="315"/>
      <c r="C74" s="315"/>
    </row>
    <row r="75" spans="2:3" x14ac:dyDescent="0.25">
      <c r="B75" s="315"/>
      <c r="C75" s="315"/>
    </row>
    <row r="76" spans="2:3" x14ac:dyDescent="0.25">
      <c r="B76" s="315"/>
      <c r="C76" s="315"/>
    </row>
    <row r="77" spans="2:3" x14ac:dyDescent="0.25">
      <c r="B77" s="315"/>
      <c r="C77" s="315"/>
    </row>
    <row r="78" spans="2:3" x14ac:dyDescent="0.25">
      <c r="B78" s="315"/>
      <c r="C78" s="315"/>
    </row>
    <row r="79" spans="2:3" x14ac:dyDescent="0.25">
      <c r="B79" s="315"/>
      <c r="C79" s="315"/>
    </row>
    <row r="80" spans="2:3" x14ac:dyDescent="0.25">
      <c r="B80" s="315"/>
      <c r="C80" s="315"/>
    </row>
    <row r="81" spans="2:3" x14ac:dyDescent="0.25">
      <c r="B81" s="315"/>
      <c r="C81" s="315"/>
    </row>
    <row r="82" spans="2:3" x14ac:dyDescent="0.25">
      <c r="B82" s="315"/>
      <c r="C82" s="315"/>
    </row>
    <row r="83" spans="2:3" x14ac:dyDescent="0.25">
      <c r="B83" s="315"/>
      <c r="C83" s="315"/>
    </row>
    <row r="84" spans="2:3" x14ac:dyDescent="0.25">
      <c r="B84" s="315"/>
      <c r="C84" s="315"/>
    </row>
    <row r="85" spans="2:3" x14ac:dyDescent="0.25">
      <c r="B85" s="315"/>
      <c r="C85" s="315"/>
    </row>
    <row r="86" spans="2:3" x14ac:dyDescent="0.25">
      <c r="B86" s="315"/>
      <c r="C86" s="315"/>
    </row>
    <row r="87" spans="2:3" x14ac:dyDescent="0.25">
      <c r="B87" s="315"/>
      <c r="C87" s="315"/>
    </row>
    <row r="88" spans="2:3" x14ac:dyDescent="0.25">
      <c r="B88" s="315"/>
      <c r="C88" s="315"/>
    </row>
    <row r="89" spans="2:3" x14ac:dyDescent="0.25">
      <c r="B89" s="315"/>
      <c r="C89" s="315"/>
    </row>
    <row r="90" spans="2:3" x14ac:dyDescent="0.25">
      <c r="B90" s="315"/>
      <c r="C90" s="315"/>
    </row>
    <row r="91" spans="2:3" x14ac:dyDescent="0.25">
      <c r="B91" s="315"/>
      <c r="C91" s="315"/>
    </row>
    <row r="92" spans="2:3" x14ac:dyDescent="0.25">
      <c r="B92" s="315"/>
      <c r="C92" s="315"/>
    </row>
    <row r="93" spans="2:3" x14ac:dyDescent="0.25">
      <c r="B93" s="315"/>
      <c r="C93" s="315"/>
    </row>
    <row r="94" spans="2:3" x14ac:dyDescent="0.25">
      <c r="B94" s="315"/>
      <c r="C94" s="315"/>
    </row>
    <row r="95" spans="2:3" x14ac:dyDescent="0.25">
      <c r="B95" s="315"/>
      <c r="C95" s="315"/>
    </row>
    <row r="96" spans="2:3" x14ac:dyDescent="0.25">
      <c r="B96" s="315"/>
      <c r="C96" s="315"/>
    </row>
    <row r="97" spans="2:3" x14ac:dyDescent="0.25">
      <c r="B97" s="315"/>
      <c r="C97" s="315"/>
    </row>
    <row r="98" spans="2:3" x14ac:dyDescent="0.25">
      <c r="B98" s="315"/>
      <c r="C98" s="315"/>
    </row>
    <row r="99" spans="2:3" x14ac:dyDescent="0.25">
      <c r="B99" s="315"/>
    </row>
    <row r="100" spans="2:3" x14ac:dyDescent="0.25">
      <c r="B100" s="315"/>
    </row>
    <row r="101" spans="2:3" x14ac:dyDescent="0.25">
      <c r="B101" s="315"/>
    </row>
    <row r="102" spans="2:3" x14ac:dyDescent="0.25">
      <c r="B102" s="315"/>
    </row>
    <row r="103" spans="2:3" x14ac:dyDescent="0.25">
      <c r="B103" s="315"/>
    </row>
    <row r="104" spans="2:3" x14ac:dyDescent="0.25">
      <c r="B104" s="315"/>
    </row>
    <row r="105" spans="2:3" x14ac:dyDescent="0.25">
      <c r="B105" s="315"/>
    </row>
    <row r="106" spans="2:3" x14ac:dyDescent="0.25">
      <c r="B106" s="315"/>
    </row>
    <row r="107" spans="2:3" x14ac:dyDescent="0.25">
      <c r="B107" s="315"/>
    </row>
    <row r="108" spans="2:3" x14ac:dyDescent="0.25">
      <c r="B108" s="315"/>
    </row>
    <row r="109" spans="2:3" x14ac:dyDescent="0.25">
      <c r="B109" s="315"/>
    </row>
    <row r="110" spans="2:3" x14ac:dyDescent="0.25">
      <c r="B110" s="315"/>
    </row>
    <row r="111" spans="2:3" x14ac:dyDescent="0.25">
      <c r="B111" s="315"/>
    </row>
  </sheetData>
  <mergeCells count="1">
    <mergeCell ref="B2:E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C68"/>
  <sheetViews>
    <sheetView showGridLines="0" topLeftCell="A2" zoomScale="50" zoomScaleNormal="50" zoomScalePageLayoutView="75" workbookViewId="0">
      <selection activeCell="AD24" sqref="AD24"/>
    </sheetView>
  </sheetViews>
  <sheetFormatPr baseColWidth="10" defaultColWidth="8.77734375" defaultRowHeight="13.2" x14ac:dyDescent="0.25"/>
  <cols>
    <col min="2" max="5" width="10.6640625" customWidth="1"/>
    <col min="6" max="6" width="21" customWidth="1"/>
    <col min="7" max="8" width="12.6640625" customWidth="1"/>
    <col min="9" max="12" width="10.6640625" customWidth="1"/>
    <col min="13" max="13" width="21" customWidth="1"/>
    <col min="14" max="15" width="12.6640625" customWidth="1"/>
    <col min="16" max="19" width="10.6640625" customWidth="1"/>
    <col min="20" max="20" width="21" customWidth="1"/>
    <col min="21" max="22" width="12.6640625" customWidth="1"/>
    <col min="23" max="26" width="10.6640625" customWidth="1"/>
    <col min="27" max="27" width="21" customWidth="1"/>
    <col min="28" max="28" width="12.6640625" customWidth="1"/>
  </cols>
  <sheetData>
    <row r="2" spans="1:28" s="8" customFormat="1" ht="93" customHeight="1" x14ac:dyDescent="0.25">
      <c r="B2" s="396" t="s">
        <v>353</v>
      </c>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row>
    <row r="3" spans="1:28" s="9" customFormat="1" ht="72.599999999999994" customHeight="1" x14ac:dyDescent="0.25"/>
    <row r="4" spans="1:28" s="10" customFormat="1" ht="60" customHeight="1" x14ac:dyDescent="0.25">
      <c r="B4" s="422" t="s">
        <v>3</v>
      </c>
      <c r="C4" s="422"/>
      <c r="D4" s="422"/>
      <c r="E4" s="422"/>
      <c r="F4" s="130" t="s">
        <v>4</v>
      </c>
      <c r="G4" s="110">
        <f>'Inputs and Graphs'!F15</f>
        <v>6</v>
      </c>
      <c r="H4" s="95"/>
      <c r="I4" s="422" t="str">
        <f>'Inputs and Graphs'!C13</f>
        <v>Family/Friends/Children</v>
      </c>
      <c r="J4" s="422"/>
      <c r="K4" s="422"/>
      <c r="L4" s="422"/>
      <c r="M4" s="130" t="s">
        <v>4</v>
      </c>
      <c r="N4" s="110">
        <f>'Inputs and Graphs'!F13</f>
        <v>8</v>
      </c>
      <c r="O4" s="96"/>
      <c r="P4" s="422" t="str">
        <f>'Inputs and Graphs'!C8</f>
        <v>Health</v>
      </c>
      <c r="Q4" s="422"/>
      <c r="R4" s="422"/>
      <c r="S4" s="422"/>
      <c r="T4" s="130" t="s">
        <v>4</v>
      </c>
      <c r="U4" s="110">
        <f>'Inputs and Graphs'!F8</f>
        <v>5</v>
      </c>
      <c r="V4" s="95"/>
      <c r="W4" s="422" t="str">
        <f>'Inputs and Graphs'!C9</f>
        <v>Recreation</v>
      </c>
      <c r="X4" s="422"/>
      <c r="Y4" s="422"/>
      <c r="Z4" s="422"/>
      <c r="AA4" s="130" t="s">
        <v>4</v>
      </c>
      <c r="AB4" s="89">
        <f>'Inputs and Graphs'!F9</f>
        <v>5</v>
      </c>
    </row>
    <row r="5" spans="1:28" ht="42" customHeight="1" x14ac:dyDescent="0.25">
      <c r="B5" s="423" t="s">
        <v>354</v>
      </c>
      <c r="C5" s="423"/>
      <c r="D5" s="423"/>
      <c r="E5" s="423"/>
      <c r="F5" s="132" t="s">
        <v>10</v>
      </c>
      <c r="G5" s="111"/>
      <c r="H5" s="133"/>
      <c r="I5" s="423" t="s">
        <v>354</v>
      </c>
      <c r="J5" s="423"/>
      <c r="K5" s="423"/>
      <c r="L5" s="423"/>
      <c r="M5" s="132" t="s">
        <v>10</v>
      </c>
      <c r="N5" s="111"/>
      <c r="O5" s="133"/>
      <c r="P5" s="423" t="s">
        <v>354</v>
      </c>
      <c r="Q5" s="423"/>
      <c r="R5" s="423"/>
      <c r="S5" s="423"/>
      <c r="T5" s="132" t="s">
        <v>10</v>
      </c>
      <c r="U5" s="111"/>
      <c r="V5" s="133"/>
      <c r="W5" s="423" t="s">
        <v>354</v>
      </c>
      <c r="X5" s="423"/>
      <c r="Y5" s="423"/>
      <c r="Z5" s="423"/>
      <c r="AA5" s="132" t="s">
        <v>10</v>
      </c>
      <c r="AB5" s="111"/>
    </row>
    <row r="6" spans="1:28" s="29" customFormat="1" ht="24" customHeight="1" x14ac:dyDescent="0.25">
      <c r="B6" s="416"/>
      <c r="C6" s="417"/>
      <c r="D6" s="417"/>
      <c r="E6" s="427"/>
      <c r="F6" s="100"/>
      <c r="G6" s="128"/>
      <c r="H6" s="101"/>
      <c r="I6" s="416"/>
      <c r="J6" s="417"/>
      <c r="K6" s="417"/>
      <c r="L6" s="427"/>
      <c r="M6" s="100"/>
      <c r="N6" s="128"/>
      <c r="O6" s="98"/>
      <c r="P6" s="416"/>
      <c r="Q6" s="417"/>
      <c r="R6" s="417"/>
      <c r="S6" s="427"/>
      <c r="T6" s="100"/>
      <c r="U6" s="128"/>
      <c r="V6" s="98"/>
      <c r="W6" s="416"/>
      <c r="X6" s="417"/>
      <c r="Y6" s="417"/>
      <c r="Z6" s="427"/>
      <c r="AA6" s="131"/>
      <c r="AB6" s="128"/>
    </row>
    <row r="7" spans="1:28" s="29" customFormat="1" ht="26.4" x14ac:dyDescent="0.25">
      <c r="B7" s="428"/>
      <c r="C7" s="429"/>
      <c r="D7" s="429"/>
      <c r="E7" s="430"/>
      <c r="F7" s="114"/>
      <c r="G7" s="113"/>
      <c r="H7" s="102"/>
      <c r="I7" s="428"/>
      <c r="J7" s="429"/>
      <c r="K7" s="429"/>
      <c r="L7" s="430"/>
      <c r="M7" s="114"/>
      <c r="N7" s="113"/>
      <c r="O7" s="98"/>
      <c r="P7" s="428"/>
      <c r="Q7" s="429"/>
      <c r="R7" s="429"/>
      <c r="S7" s="430"/>
      <c r="T7" s="114"/>
      <c r="U7" s="113"/>
      <c r="V7" s="98"/>
      <c r="W7" s="428"/>
      <c r="X7" s="429"/>
      <c r="Y7" s="429"/>
      <c r="Z7" s="430"/>
      <c r="AA7" s="114"/>
      <c r="AB7" s="113"/>
    </row>
    <row r="8" spans="1:28" s="29" customFormat="1" ht="26.4" x14ac:dyDescent="0.25">
      <c r="A8" s="115"/>
      <c r="B8" s="416"/>
      <c r="C8" s="417"/>
      <c r="D8" s="417"/>
      <c r="E8" s="418"/>
      <c r="F8" s="100"/>
      <c r="G8" s="104"/>
      <c r="H8" s="102"/>
      <c r="I8" s="416"/>
      <c r="J8" s="417"/>
      <c r="K8" s="417"/>
      <c r="L8" s="418"/>
      <c r="M8" s="100"/>
      <c r="N8" s="104"/>
      <c r="O8" s="98"/>
      <c r="P8" s="416"/>
      <c r="Q8" s="417"/>
      <c r="R8" s="417"/>
      <c r="S8" s="418"/>
      <c r="T8" s="100"/>
      <c r="U8" s="104"/>
      <c r="V8" s="98"/>
      <c r="W8" s="416"/>
      <c r="X8" s="417"/>
      <c r="Y8" s="417"/>
      <c r="Z8" s="418"/>
      <c r="AA8" s="100"/>
      <c r="AB8" s="104"/>
    </row>
    <row r="9" spans="1:28" s="29" customFormat="1" ht="26.4" x14ac:dyDescent="0.25">
      <c r="A9" s="116"/>
      <c r="B9" s="424"/>
      <c r="C9" s="425"/>
      <c r="D9" s="425"/>
      <c r="E9" s="426"/>
      <c r="F9" s="119"/>
      <c r="G9" s="112"/>
      <c r="H9" s="98"/>
      <c r="I9" s="424"/>
      <c r="J9" s="425"/>
      <c r="K9" s="425"/>
      <c r="L9" s="426"/>
      <c r="M9" s="119"/>
      <c r="N9" s="112"/>
      <c r="O9" s="98"/>
      <c r="P9" s="424"/>
      <c r="Q9" s="425"/>
      <c r="R9" s="425"/>
      <c r="S9" s="426"/>
      <c r="T9" s="119"/>
      <c r="U9" s="112"/>
      <c r="V9" s="98"/>
      <c r="W9" s="424"/>
      <c r="X9" s="425"/>
      <c r="Y9" s="425"/>
      <c r="Z9" s="426"/>
      <c r="AA9" s="119"/>
      <c r="AB9" s="112"/>
    </row>
    <row r="10" spans="1:28" s="29" customFormat="1" ht="24" customHeight="1" x14ac:dyDescent="0.25">
      <c r="A10" s="117"/>
      <c r="B10" s="416"/>
      <c r="C10" s="417"/>
      <c r="D10" s="417"/>
      <c r="E10" s="418"/>
      <c r="F10" s="100"/>
      <c r="G10" s="113"/>
      <c r="H10" s="120"/>
      <c r="I10" s="416"/>
      <c r="J10" s="417"/>
      <c r="K10" s="417"/>
      <c r="L10" s="418"/>
      <c r="M10" s="100"/>
      <c r="N10" s="113"/>
      <c r="O10" s="98"/>
      <c r="P10" s="416"/>
      <c r="Q10" s="417"/>
      <c r="R10" s="417"/>
      <c r="S10" s="418"/>
      <c r="T10" s="100"/>
      <c r="U10" s="113"/>
      <c r="V10" s="98"/>
      <c r="W10" s="416"/>
      <c r="X10" s="417"/>
      <c r="Y10" s="417"/>
      <c r="Z10" s="418"/>
      <c r="AA10" s="100"/>
      <c r="AB10" s="113"/>
    </row>
    <row r="11" spans="1:28" s="29" customFormat="1" ht="26.4" x14ac:dyDescent="0.25">
      <c r="A11" s="116"/>
      <c r="B11" s="416"/>
      <c r="C11" s="417"/>
      <c r="D11" s="417"/>
      <c r="E11" s="418"/>
      <c r="F11" s="103"/>
      <c r="G11" s="112"/>
      <c r="H11" s="98"/>
      <c r="I11" s="416"/>
      <c r="J11" s="417"/>
      <c r="K11" s="417"/>
      <c r="L11" s="418"/>
      <c r="M11" s="103"/>
      <c r="N11" s="112"/>
      <c r="O11" s="98"/>
      <c r="P11" s="416"/>
      <c r="Q11" s="417"/>
      <c r="R11" s="417"/>
      <c r="S11" s="418"/>
      <c r="T11" s="103"/>
      <c r="U11" s="112"/>
      <c r="V11" s="98"/>
      <c r="W11" s="416"/>
      <c r="X11" s="417"/>
      <c r="Y11" s="417"/>
      <c r="Z11" s="418"/>
      <c r="AA11" s="103"/>
      <c r="AB11" s="112"/>
    </row>
    <row r="12" spans="1:28" s="29" customFormat="1" ht="26.4" x14ac:dyDescent="0.25">
      <c r="A12" s="121"/>
      <c r="B12" s="424"/>
      <c r="C12" s="425"/>
      <c r="D12" s="425"/>
      <c r="E12" s="426"/>
      <c r="F12" s="119"/>
      <c r="G12" s="112"/>
      <c r="H12" s="120"/>
      <c r="I12" s="424"/>
      <c r="J12" s="425"/>
      <c r="K12" s="425"/>
      <c r="L12" s="426"/>
      <c r="M12" s="119"/>
      <c r="N12" s="112"/>
      <c r="O12" s="98"/>
      <c r="P12" s="424"/>
      <c r="Q12" s="425"/>
      <c r="R12" s="425"/>
      <c r="S12" s="426"/>
      <c r="T12" s="119"/>
      <c r="U12" s="112"/>
      <c r="V12" s="98"/>
      <c r="W12" s="424"/>
      <c r="X12" s="425"/>
      <c r="Y12" s="425"/>
      <c r="Z12" s="426"/>
      <c r="AA12" s="119"/>
      <c r="AB12" s="112"/>
    </row>
    <row r="13" spans="1:28" s="29" customFormat="1" ht="26.4" x14ac:dyDescent="0.25">
      <c r="A13" s="123"/>
      <c r="B13" s="416"/>
      <c r="C13" s="417"/>
      <c r="D13" s="417"/>
      <c r="E13" s="427"/>
      <c r="F13" s="103"/>
      <c r="G13" s="113"/>
      <c r="H13" s="98"/>
      <c r="I13" s="416"/>
      <c r="J13" s="417"/>
      <c r="K13" s="417"/>
      <c r="L13" s="427"/>
      <c r="M13" s="103"/>
      <c r="N13" s="113"/>
      <c r="O13" s="98"/>
      <c r="P13" s="416"/>
      <c r="Q13" s="417"/>
      <c r="R13" s="417"/>
      <c r="S13" s="427"/>
      <c r="T13" s="103"/>
      <c r="U13" s="113"/>
      <c r="V13" s="98"/>
      <c r="W13" s="416"/>
      <c r="X13" s="417"/>
      <c r="Y13" s="417"/>
      <c r="Z13" s="427"/>
      <c r="AA13" s="103"/>
      <c r="AB13" s="113"/>
    </row>
    <row r="14" spans="1:28" s="29" customFormat="1" ht="24" customHeight="1" x14ac:dyDescent="0.25">
      <c r="A14" s="117"/>
      <c r="B14" s="419"/>
      <c r="C14" s="420"/>
      <c r="D14" s="420"/>
      <c r="E14" s="431"/>
      <c r="F14" s="122"/>
      <c r="G14" s="104"/>
      <c r="H14" s="98"/>
      <c r="I14" s="419"/>
      <c r="J14" s="420"/>
      <c r="K14" s="420"/>
      <c r="L14" s="431"/>
      <c r="M14" s="122"/>
      <c r="N14" s="104"/>
      <c r="O14" s="98"/>
      <c r="P14" s="419"/>
      <c r="Q14" s="420"/>
      <c r="R14" s="420"/>
      <c r="S14" s="431"/>
      <c r="T14" s="122"/>
      <c r="U14" s="104"/>
      <c r="V14" s="98"/>
      <c r="W14" s="419"/>
      <c r="X14" s="420"/>
      <c r="Y14" s="420"/>
      <c r="Z14" s="431"/>
      <c r="AA14" s="122"/>
      <c r="AB14" s="104"/>
    </row>
    <row r="15" spans="1:28" s="29" customFormat="1" ht="26.4" x14ac:dyDescent="0.25">
      <c r="B15" s="416"/>
      <c r="C15" s="417"/>
      <c r="D15" s="417"/>
      <c r="E15" s="418"/>
      <c r="F15" s="100"/>
      <c r="G15" s="124"/>
      <c r="H15" s="98"/>
      <c r="I15" s="416"/>
      <c r="J15" s="417"/>
      <c r="K15" s="417"/>
      <c r="L15" s="418"/>
      <c r="M15" s="100"/>
      <c r="N15" s="124"/>
      <c r="O15" s="98"/>
      <c r="P15" s="416"/>
      <c r="Q15" s="417"/>
      <c r="R15" s="417"/>
      <c r="S15" s="418"/>
      <c r="T15" s="100"/>
      <c r="U15" s="124"/>
      <c r="V15" s="98"/>
      <c r="W15" s="416"/>
      <c r="X15" s="417"/>
      <c r="Y15" s="417"/>
      <c r="Z15" s="418"/>
      <c r="AA15" s="100"/>
      <c r="AB15" s="124"/>
    </row>
    <row r="16" spans="1:28" s="29" customFormat="1" ht="26.4" x14ac:dyDescent="0.25">
      <c r="B16" s="419"/>
      <c r="C16" s="420"/>
      <c r="D16" s="420"/>
      <c r="E16" s="431"/>
      <c r="F16" s="118"/>
      <c r="G16" s="125"/>
      <c r="H16" s="98"/>
      <c r="I16" s="419"/>
      <c r="J16" s="420"/>
      <c r="K16" s="420"/>
      <c r="L16" s="431"/>
      <c r="M16" s="118"/>
      <c r="N16" s="125"/>
      <c r="O16" s="98"/>
      <c r="P16" s="419"/>
      <c r="Q16" s="420"/>
      <c r="R16" s="420"/>
      <c r="S16" s="431"/>
      <c r="T16" s="118"/>
      <c r="U16" s="125"/>
      <c r="V16" s="98"/>
      <c r="W16" s="419"/>
      <c r="X16" s="420"/>
      <c r="Y16" s="420"/>
      <c r="Z16" s="431"/>
      <c r="AA16" s="118"/>
      <c r="AB16" s="125"/>
    </row>
    <row r="17" spans="1:28" s="29" customFormat="1" ht="26.4" x14ac:dyDescent="0.25">
      <c r="B17" s="428"/>
      <c r="C17" s="429"/>
      <c r="D17" s="429"/>
      <c r="E17" s="430"/>
      <c r="F17" s="126"/>
      <c r="G17" s="127"/>
      <c r="H17" s="98"/>
      <c r="I17" s="428"/>
      <c r="J17" s="429"/>
      <c r="K17" s="429"/>
      <c r="L17" s="430"/>
      <c r="M17" s="126"/>
      <c r="N17" s="127"/>
      <c r="O17" s="98"/>
      <c r="P17" s="428"/>
      <c r="Q17" s="429"/>
      <c r="R17" s="429"/>
      <c r="S17" s="430"/>
      <c r="T17" s="126"/>
      <c r="U17" s="127"/>
      <c r="V17" s="98"/>
      <c r="W17" s="428"/>
      <c r="X17" s="429"/>
      <c r="Y17" s="429"/>
      <c r="Z17" s="430"/>
      <c r="AA17" s="126"/>
      <c r="AB17" s="127"/>
    </row>
    <row r="18" spans="1:28" s="29" customFormat="1" ht="26.4" x14ac:dyDescent="0.25">
      <c r="A18" s="115"/>
      <c r="B18" s="416"/>
      <c r="C18" s="417"/>
      <c r="D18" s="417"/>
      <c r="E18" s="418"/>
      <c r="F18" s="100"/>
      <c r="G18" s="124"/>
      <c r="H18" s="98"/>
      <c r="I18" s="416"/>
      <c r="J18" s="417"/>
      <c r="K18" s="417"/>
      <c r="L18" s="418"/>
      <c r="M18" s="100"/>
      <c r="N18" s="124"/>
      <c r="O18" s="98"/>
      <c r="P18" s="416"/>
      <c r="Q18" s="417"/>
      <c r="R18" s="417"/>
      <c r="S18" s="418"/>
      <c r="T18" s="100"/>
      <c r="U18" s="124"/>
      <c r="V18" s="98"/>
      <c r="W18" s="416"/>
      <c r="X18" s="417"/>
      <c r="Y18" s="417"/>
      <c r="Z18" s="418"/>
      <c r="AA18" s="100"/>
      <c r="AB18" s="124"/>
    </row>
    <row r="19" spans="1:28" s="29" customFormat="1" ht="26.4" x14ac:dyDescent="0.25">
      <c r="A19" s="117"/>
      <c r="B19" s="419"/>
      <c r="C19" s="420"/>
      <c r="D19" s="420"/>
      <c r="E19" s="421"/>
      <c r="F19" s="126"/>
      <c r="G19" s="127"/>
      <c r="H19" s="98"/>
      <c r="I19" s="419"/>
      <c r="J19" s="420"/>
      <c r="K19" s="420"/>
      <c r="L19" s="421"/>
      <c r="M19" s="126"/>
      <c r="N19" s="127"/>
      <c r="O19" s="98"/>
      <c r="P19" s="419"/>
      <c r="Q19" s="420"/>
      <c r="R19" s="420"/>
      <c r="S19" s="421"/>
      <c r="T19" s="126"/>
      <c r="U19" s="127"/>
      <c r="V19" s="98"/>
      <c r="W19" s="419"/>
      <c r="X19" s="420"/>
      <c r="Y19" s="420"/>
      <c r="Z19" s="421"/>
      <c r="AA19" s="126"/>
      <c r="AB19" s="127"/>
    </row>
    <row r="20" spans="1:28" s="29" customFormat="1" ht="26.4" x14ac:dyDescent="0.25">
      <c r="A20" s="115"/>
      <c r="B20" s="416"/>
      <c r="C20" s="417"/>
      <c r="D20" s="417"/>
      <c r="E20" s="418"/>
      <c r="F20" s="100"/>
      <c r="G20" s="124"/>
      <c r="H20" s="98"/>
      <c r="I20" s="416"/>
      <c r="J20" s="417"/>
      <c r="K20" s="417"/>
      <c r="L20" s="418"/>
      <c r="M20" s="100"/>
      <c r="N20" s="124"/>
      <c r="O20" s="98"/>
      <c r="P20" s="416"/>
      <c r="Q20" s="417"/>
      <c r="R20" s="417"/>
      <c r="S20" s="418"/>
      <c r="T20" s="100"/>
      <c r="U20" s="124"/>
      <c r="V20" s="98"/>
      <c r="W20" s="416"/>
      <c r="X20" s="417"/>
      <c r="Y20" s="417"/>
      <c r="Z20" s="418"/>
      <c r="AA20" s="100"/>
      <c r="AB20" s="124"/>
    </row>
    <row r="21" spans="1:28" s="29" customFormat="1" ht="26.4" x14ac:dyDescent="0.25">
      <c r="A21" s="123"/>
      <c r="B21" s="416"/>
      <c r="C21" s="417"/>
      <c r="D21" s="417"/>
      <c r="E21" s="418"/>
      <c r="F21" s="100"/>
      <c r="G21" s="125"/>
      <c r="H21" s="98"/>
      <c r="I21" s="416"/>
      <c r="J21" s="417"/>
      <c r="K21" s="417"/>
      <c r="L21" s="418"/>
      <c r="M21" s="100"/>
      <c r="N21" s="125"/>
      <c r="O21" s="98"/>
      <c r="P21" s="416"/>
      <c r="Q21" s="417"/>
      <c r="R21" s="417"/>
      <c r="S21" s="418"/>
      <c r="T21" s="100"/>
      <c r="U21" s="125"/>
      <c r="V21" s="98"/>
      <c r="W21" s="416"/>
      <c r="X21" s="417"/>
      <c r="Y21" s="417"/>
      <c r="Z21" s="418"/>
      <c r="AA21" s="100"/>
      <c r="AB21" s="125"/>
    </row>
    <row r="22" spans="1:28" s="29" customFormat="1" ht="26.4" x14ac:dyDescent="0.25">
      <c r="A22" s="117"/>
      <c r="B22" s="419"/>
      <c r="C22" s="420"/>
      <c r="D22" s="420"/>
      <c r="E22" s="421"/>
      <c r="F22" s="126"/>
      <c r="G22" s="127"/>
      <c r="H22" s="101"/>
      <c r="I22" s="419"/>
      <c r="J22" s="420"/>
      <c r="K22" s="420"/>
      <c r="L22" s="421"/>
      <c r="M22" s="126"/>
      <c r="N22" s="127"/>
      <c r="O22" s="98"/>
      <c r="P22" s="419"/>
      <c r="Q22" s="420"/>
      <c r="R22" s="420"/>
      <c r="S22" s="421"/>
      <c r="T22" s="126"/>
      <c r="U22" s="127"/>
      <c r="V22" s="98"/>
      <c r="W22" s="419"/>
      <c r="X22" s="420"/>
      <c r="Y22" s="420"/>
      <c r="Z22" s="421"/>
      <c r="AA22" s="126"/>
      <c r="AB22" s="127"/>
    </row>
    <row r="23" spans="1:28" s="29" customFormat="1" ht="26.4" x14ac:dyDescent="0.25">
      <c r="A23" s="116"/>
      <c r="B23" s="424"/>
      <c r="C23" s="425"/>
      <c r="D23" s="425"/>
      <c r="E23" s="426"/>
      <c r="F23" s="119"/>
      <c r="G23" s="124"/>
      <c r="H23" s="120"/>
      <c r="I23" s="424"/>
      <c r="J23" s="425"/>
      <c r="K23" s="425"/>
      <c r="L23" s="426"/>
      <c r="M23" s="119"/>
      <c r="N23" s="124"/>
      <c r="O23" s="98"/>
      <c r="P23" s="424"/>
      <c r="Q23" s="425"/>
      <c r="R23" s="425"/>
      <c r="S23" s="426"/>
      <c r="T23" s="119"/>
      <c r="U23" s="124"/>
      <c r="V23" s="98"/>
      <c r="W23" s="424"/>
      <c r="X23" s="425"/>
      <c r="Y23" s="425"/>
      <c r="Z23" s="426"/>
      <c r="AA23" s="119"/>
      <c r="AB23" s="124"/>
    </row>
    <row r="24" spans="1:28" s="29" customFormat="1" ht="26.4" x14ac:dyDescent="0.25">
      <c r="A24" s="117"/>
      <c r="B24" s="424"/>
      <c r="C24" s="425"/>
      <c r="D24" s="425"/>
      <c r="E24" s="426"/>
      <c r="F24" s="119"/>
      <c r="G24" s="127"/>
      <c r="H24" s="109"/>
      <c r="I24" s="424"/>
      <c r="J24" s="425"/>
      <c r="K24" s="425"/>
      <c r="L24" s="426"/>
      <c r="M24" s="119"/>
      <c r="N24" s="127"/>
      <c r="O24" s="98"/>
      <c r="P24" s="424"/>
      <c r="Q24" s="425"/>
      <c r="R24" s="425"/>
      <c r="S24" s="426"/>
      <c r="T24" s="119"/>
      <c r="U24" s="127"/>
      <c r="V24" s="98"/>
      <c r="W24" s="424"/>
      <c r="X24" s="425"/>
      <c r="Y24" s="425"/>
      <c r="Z24" s="426"/>
      <c r="AA24" s="119"/>
      <c r="AB24" s="127"/>
    </row>
    <row r="25" spans="1:28" s="29" customFormat="1" ht="26.4" x14ac:dyDescent="0.25">
      <c r="B25" s="416"/>
      <c r="C25" s="417"/>
      <c r="D25" s="417"/>
      <c r="E25" s="418"/>
      <c r="F25" s="100"/>
      <c r="G25" s="124"/>
      <c r="H25" s="101"/>
      <c r="I25" s="416"/>
      <c r="J25" s="417"/>
      <c r="K25" s="417"/>
      <c r="L25" s="418"/>
      <c r="M25" s="100"/>
      <c r="N25" s="124"/>
      <c r="O25" s="98"/>
      <c r="P25" s="416"/>
      <c r="Q25" s="417"/>
      <c r="R25" s="417"/>
      <c r="S25" s="418"/>
      <c r="T25" s="100"/>
      <c r="U25" s="124"/>
      <c r="V25" s="98"/>
      <c r="W25" s="416"/>
      <c r="X25" s="417"/>
      <c r="Y25" s="417"/>
      <c r="Z25" s="418"/>
      <c r="AA25" s="100"/>
      <c r="AB25" s="124"/>
    </row>
    <row r="26" spans="1:28" s="29" customFormat="1" ht="26.4" x14ac:dyDescent="0.25">
      <c r="B26" s="419"/>
      <c r="C26" s="420"/>
      <c r="D26" s="420"/>
      <c r="E26" s="421"/>
      <c r="F26" s="118"/>
      <c r="G26" s="125"/>
      <c r="H26" s="102"/>
      <c r="I26" s="419"/>
      <c r="J26" s="420"/>
      <c r="K26" s="420"/>
      <c r="L26" s="421"/>
      <c r="M26" s="118"/>
      <c r="N26" s="125"/>
      <c r="O26" s="98"/>
      <c r="P26" s="419"/>
      <c r="Q26" s="420"/>
      <c r="R26" s="420"/>
      <c r="S26" s="421"/>
      <c r="T26" s="118"/>
      <c r="U26" s="125"/>
      <c r="V26" s="98"/>
      <c r="W26" s="419"/>
      <c r="X26" s="420"/>
      <c r="Y26" s="420"/>
      <c r="Z26" s="421"/>
      <c r="AA26" s="118"/>
      <c r="AB26" s="125"/>
    </row>
    <row r="27" spans="1:28" s="29" customFormat="1" ht="26.4" x14ac:dyDescent="0.25">
      <c r="B27" s="416"/>
      <c r="C27" s="417"/>
      <c r="D27" s="417"/>
      <c r="E27" s="418"/>
      <c r="F27" s="100"/>
      <c r="G27" s="124"/>
      <c r="H27" s="101"/>
      <c r="I27" s="416"/>
      <c r="J27" s="417"/>
      <c r="K27" s="417"/>
      <c r="L27" s="418"/>
      <c r="M27" s="100"/>
      <c r="N27" s="124"/>
      <c r="O27" s="98"/>
      <c r="P27" s="416"/>
      <c r="Q27" s="417"/>
      <c r="R27" s="417"/>
      <c r="S27" s="418"/>
      <c r="T27" s="100"/>
      <c r="U27" s="124"/>
      <c r="V27" s="98"/>
      <c r="W27" s="416"/>
      <c r="X27" s="417"/>
      <c r="Y27" s="417"/>
      <c r="Z27" s="418"/>
      <c r="AA27" s="100"/>
      <c r="AB27" s="124"/>
    </row>
    <row r="28" spans="1:28" s="29" customFormat="1" ht="26.4" x14ac:dyDescent="0.25">
      <c r="B28" s="419"/>
      <c r="C28" s="420"/>
      <c r="D28" s="420"/>
      <c r="E28" s="421"/>
      <c r="F28" s="118"/>
      <c r="G28" s="125"/>
      <c r="H28" s="102"/>
      <c r="I28" s="419"/>
      <c r="J28" s="420"/>
      <c r="K28" s="420"/>
      <c r="L28" s="421"/>
      <c r="M28" s="118"/>
      <c r="N28" s="125"/>
      <c r="O28" s="98"/>
      <c r="P28" s="419"/>
      <c r="Q28" s="420"/>
      <c r="R28" s="420"/>
      <c r="S28" s="421"/>
      <c r="T28" s="118"/>
      <c r="U28" s="125"/>
      <c r="V28" s="98"/>
      <c r="W28" s="419"/>
      <c r="X28" s="420"/>
      <c r="Y28" s="420"/>
      <c r="Z28" s="421"/>
      <c r="AA28" s="118"/>
      <c r="AB28" s="125"/>
    </row>
    <row r="29" spans="1:28" s="29" customFormat="1" ht="26.4" x14ac:dyDescent="0.25">
      <c r="B29" s="416"/>
      <c r="C29" s="417"/>
      <c r="D29" s="417"/>
      <c r="E29" s="418"/>
      <c r="F29" s="100"/>
      <c r="G29" s="124"/>
      <c r="H29" s="101"/>
      <c r="I29" s="416"/>
      <c r="J29" s="417"/>
      <c r="K29" s="417"/>
      <c r="L29" s="418"/>
      <c r="M29" s="100"/>
      <c r="N29" s="124"/>
      <c r="O29" s="98"/>
      <c r="P29" s="416"/>
      <c r="Q29" s="417"/>
      <c r="R29" s="417"/>
      <c r="S29" s="418"/>
      <c r="T29" s="100"/>
      <c r="U29" s="124"/>
      <c r="V29" s="98"/>
      <c r="W29" s="416"/>
      <c r="X29" s="417"/>
      <c r="Y29" s="417"/>
      <c r="Z29" s="418"/>
      <c r="AA29" s="100"/>
      <c r="AB29" s="124"/>
    </row>
    <row r="30" spans="1:28" s="29" customFormat="1" ht="26.4" x14ac:dyDescent="0.25">
      <c r="B30" s="419"/>
      <c r="C30" s="420"/>
      <c r="D30" s="420"/>
      <c r="E30" s="421"/>
      <c r="F30" s="118"/>
      <c r="G30" s="125"/>
      <c r="H30" s="102"/>
      <c r="I30" s="419"/>
      <c r="J30" s="420"/>
      <c r="K30" s="420"/>
      <c r="L30" s="421"/>
      <c r="M30" s="118"/>
      <c r="N30" s="125"/>
      <c r="O30" s="98"/>
      <c r="P30" s="419"/>
      <c r="Q30" s="420"/>
      <c r="R30" s="420"/>
      <c r="S30" s="421"/>
      <c r="T30" s="118"/>
      <c r="U30" s="125"/>
      <c r="V30" s="98"/>
      <c r="W30" s="419"/>
      <c r="X30" s="420"/>
      <c r="Y30" s="420"/>
      <c r="Z30" s="421"/>
      <c r="AA30" s="118"/>
      <c r="AB30" s="125"/>
    </row>
    <row r="31" spans="1:28" s="29" customFormat="1" ht="26.4" x14ac:dyDescent="0.25">
      <c r="B31" s="416"/>
      <c r="C31" s="417"/>
      <c r="D31" s="417"/>
      <c r="E31" s="418"/>
      <c r="F31" s="100"/>
      <c r="G31" s="124"/>
      <c r="H31" s="101"/>
      <c r="I31" s="416"/>
      <c r="J31" s="417"/>
      <c r="K31" s="417"/>
      <c r="L31" s="418"/>
      <c r="M31" s="100"/>
      <c r="N31" s="124"/>
      <c r="O31" s="98"/>
      <c r="P31" s="416"/>
      <c r="Q31" s="417"/>
      <c r="R31" s="417"/>
      <c r="S31" s="418"/>
      <c r="T31" s="100"/>
      <c r="U31" s="124"/>
      <c r="V31" s="98"/>
      <c r="W31" s="416"/>
      <c r="X31" s="417"/>
      <c r="Y31" s="417"/>
      <c r="Z31" s="418"/>
      <c r="AA31" s="100"/>
      <c r="AB31" s="124"/>
    </row>
    <row r="32" spans="1:28" s="29" customFormat="1" ht="26.4" x14ac:dyDescent="0.25">
      <c r="B32" s="416"/>
      <c r="C32" s="417"/>
      <c r="D32" s="417"/>
      <c r="E32" s="418"/>
      <c r="F32" s="100"/>
      <c r="G32" s="124"/>
      <c r="H32" s="109"/>
      <c r="I32" s="416"/>
      <c r="J32" s="417"/>
      <c r="K32" s="417"/>
      <c r="L32" s="418"/>
      <c r="M32" s="100"/>
      <c r="N32" s="124"/>
      <c r="O32" s="98"/>
      <c r="P32" s="416"/>
      <c r="Q32" s="417"/>
      <c r="R32" s="417"/>
      <c r="S32" s="418"/>
      <c r="T32" s="100"/>
      <c r="U32" s="124"/>
      <c r="V32" s="98"/>
      <c r="W32" s="416"/>
      <c r="X32" s="417"/>
      <c r="Y32" s="417"/>
      <c r="Z32" s="418"/>
      <c r="AA32" s="100"/>
      <c r="AB32" s="124"/>
    </row>
    <row r="33" spans="2:28" s="29" customFormat="1" ht="26.4" x14ac:dyDescent="0.25">
      <c r="B33" s="419"/>
      <c r="C33" s="420"/>
      <c r="D33" s="420"/>
      <c r="E33" s="421"/>
      <c r="F33" s="118"/>
      <c r="G33" s="125"/>
      <c r="H33" s="109"/>
      <c r="I33" s="419"/>
      <c r="J33" s="420"/>
      <c r="K33" s="420"/>
      <c r="L33" s="421"/>
      <c r="M33" s="118"/>
      <c r="N33" s="125"/>
      <c r="O33" s="98"/>
      <c r="P33" s="419"/>
      <c r="Q33" s="420"/>
      <c r="R33" s="420"/>
      <c r="S33" s="421"/>
      <c r="T33" s="118"/>
      <c r="U33" s="125"/>
      <c r="V33" s="98"/>
      <c r="W33" s="419"/>
      <c r="X33" s="420"/>
      <c r="Y33" s="420"/>
      <c r="Z33" s="421"/>
      <c r="AA33" s="118"/>
      <c r="AB33" s="125"/>
    </row>
    <row r="34" spans="2:28" s="99" customFormat="1" ht="26.4" x14ac:dyDescent="0.25">
      <c r="B34" s="416"/>
      <c r="C34" s="417"/>
      <c r="D34" s="417"/>
      <c r="E34" s="418"/>
      <c r="F34" s="100"/>
      <c r="G34" s="128"/>
      <c r="H34" s="105"/>
      <c r="I34" s="416"/>
      <c r="J34" s="417"/>
      <c r="K34" s="417"/>
      <c r="L34" s="418"/>
      <c r="M34" s="100"/>
      <c r="N34" s="128"/>
      <c r="O34" s="98"/>
      <c r="P34" s="416"/>
      <c r="Q34" s="417"/>
      <c r="R34" s="417"/>
      <c r="S34" s="418"/>
      <c r="T34" s="100"/>
      <c r="U34" s="128"/>
      <c r="V34" s="98"/>
      <c r="W34" s="416"/>
      <c r="X34" s="417"/>
      <c r="Y34" s="417"/>
      <c r="Z34" s="418"/>
      <c r="AA34" s="100"/>
      <c r="AB34" s="128"/>
    </row>
    <row r="35" spans="2:28" s="10" customFormat="1" ht="45" customHeight="1" x14ac:dyDescent="0.25">
      <c r="B35" s="107"/>
      <c r="C35" s="108"/>
      <c r="D35" s="108"/>
      <c r="E35" s="108"/>
      <c r="F35" s="108"/>
      <c r="G35" s="129"/>
      <c r="H35" s="106"/>
      <c r="I35" s="9"/>
      <c r="J35" s="9"/>
      <c r="K35" s="9"/>
      <c r="L35" s="9"/>
      <c r="M35" s="9"/>
      <c r="N35" s="9"/>
      <c r="O35" s="9"/>
      <c r="P35" s="9"/>
      <c r="Q35" s="9"/>
      <c r="R35" s="9"/>
      <c r="S35" s="9"/>
      <c r="T35" s="9"/>
      <c r="U35" s="9"/>
      <c r="V35" s="9"/>
      <c r="W35" s="9"/>
      <c r="X35" s="9"/>
      <c r="Y35" s="9"/>
      <c r="Z35" s="9"/>
      <c r="AA35" s="9"/>
      <c r="AB35" s="9"/>
    </row>
    <row r="36" spans="2:28" ht="60" customHeight="1" x14ac:dyDescent="0.25">
      <c r="B36" s="422" t="str">
        <f>'Inputs and Graphs'!C10</f>
        <v>Finances</v>
      </c>
      <c r="C36" s="422"/>
      <c r="D36" s="422"/>
      <c r="E36" s="422"/>
      <c r="F36" s="130" t="s">
        <v>4</v>
      </c>
      <c r="G36" s="110">
        <f>'Inputs and Graphs'!F10</f>
        <v>1</v>
      </c>
      <c r="H36" s="97"/>
      <c r="I36" s="422" t="str">
        <f>'Inputs and Graphs'!C11</f>
        <v>Career/Business</v>
      </c>
      <c r="J36" s="422"/>
      <c r="K36" s="422"/>
      <c r="L36" s="422"/>
      <c r="M36" s="130" t="s">
        <v>4</v>
      </c>
      <c r="N36" s="110">
        <f>'Inputs and Graphs'!F11</f>
        <v>6</v>
      </c>
      <c r="O36" s="97"/>
      <c r="P36" s="422" t="str">
        <f>'Inputs and Graphs'!C12</f>
        <v>Marriage/Single life</v>
      </c>
      <c r="Q36" s="422"/>
      <c r="R36" s="422"/>
      <c r="S36" s="422"/>
      <c r="T36" s="130" t="s">
        <v>4</v>
      </c>
      <c r="U36" s="110">
        <f>'Inputs and Graphs'!F12</f>
        <v>5</v>
      </c>
      <c r="V36" s="97"/>
      <c r="W36" s="422" t="str">
        <f>'Inputs and Graphs'!C14</f>
        <v>Personal Development</v>
      </c>
      <c r="X36" s="422"/>
      <c r="Y36" s="422"/>
      <c r="Z36" s="422"/>
      <c r="AA36" s="130" t="s">
        <v>4</v>
      </c>
      <c r="AB36" s="110">
        <f>'Inputs and Graphs'!F14</f>
        <v>7</v>
      </c>
    </row>
    <row r="37" spans="2:28" ht="42" customHeight="1" x14ac:dyDescent="0.25">
      <c r="B37" s="423" t="s">
        <v>354</v>
      </c>
      <c r="C37" s="423"/>
      <c r="D37" s="423"/>
      <c r="E37" s="423"/>
      <c r="F37" s="132" t="s">
        <v>10</v>
      </c>
      <c r="G37" s="111"/>
      <c r="H37" s="133"/>
      <c r="I37" s="423" t="s">
        <v>354</v>
      </c>
      <c r="J37" s="423"/>
      <c r="K37" s="423"/>
      <c r="L37" s="423"/>
      <c r="M37" s="132" t="s">
        <v>10</v>
      </c>
      <c r="N37" s="111"/>
      <c r="O37" s="133"/>
      <c r="P37" s="423" t="s">
        <v>354</v>
      </c>
      <c r="Q37" s="423"/>
      <c r="R37" s="423"/>
      <c r="S37" s="423"/>
      <c r="T37" s="132" t="s">
        <v>10</v>
      </c>
      <c r="U37" s="111"/>
      <c r="V37" s="134"/>
      <c r="W37" s="423" t="s">
        <v>354</v>
      </c>
      <c r="X37" s="423"/>
      <c r="Y37" s="423"/>
      <c r="Z37" s="423"/>
      <c r="AA37" s="132" t="s">
        <v>10</v>
      </c>
      <c r="AB37" s="111"/>
    </row>
    <row r="38" spans="2:28" ht="26.4" x14ac:dyDescent="0.25">
      <c r="B38" s="416"/>
      <c r="C38" s="417"/>
      <c r="D38" s="417"/>
      <c r="E38" s="427"/>
      <c r="F38" s="100"/>
      <c r="G38" s="128"/>
      <c r="H38" s="94"/>
      <c r="I38" s="416"/>
      <c r="J38" s="417"/>
      <c r="K38" s="417"/>
      <c r="L38" s="427"/>
      <c r="M38" s="100"/>
      <c r="N38" s="128"/>
      <c r="O38" s="94"/>
      <c r="P38" s="416"/>
      <c r="Q38" s="417"/>
      <c r="R38" s="417"/>
      <c r="S38" s="427"/>
      <c r="T38" s="100"/>
      <c r="U38" s="128"/>
      <c r="V38" s="94"/>
      <c r="W38" s="416"/>
      <c r="X38" s="417"/>
      <c r="Y38" s="417"/>
      <c r="Z38" s="427"/>
      <c r="AA38" s="100"/>
      <c r="AB38" s="128"/>
    </row>
    <row r="39" spans="2:28" ht="26.4" x14ac:dyDescent="0.25">
      <c r="B39" s="428"/>
      <c r="C39" s="429"/>
      <c r="D39" s="429"/>
      <c r="E39" s="430"/>
      <c r="F39" s="114"/>
      <c r="G39" s="113"/>
      <c r="H39" s="94"/>
      <c r="I39" s="428"/>
      <c r="J39" s="429"/>
      <c r="K39" s="429"/>
      <c r="L39" s="430"/>
      <c r="M39" s="114"/>
      <c r="N39" s="113"/>
      <c r="O39" s="94"/>
      <c r="P39" s="428"/>
      <c r="Q39" s="429"/>
      <c r="R39" s="429"/>
      <c r="S39" s="430"/>
      <c r="T39" s="114"/>
      <c r="U39" s="113"/>
      <c r="V39" s="94"/>
      <c r="W39" s="428"/>
      <c r="X39" s="429"/>
      <c r="Y39" s="429"/>
      <c r="Z39" s="430"/>
      <c r="AA39" s="114"/>
      <c r="AB39" s="113"/>
    </row>
    <row r="40" spans="2:28" ht="26.4" x14ac:dyDescent="0.25">
      <c r="B40" s="416"/>
      <c r="C40" s="417"/>
      <c r="D40" s="417"/>
      <c r="E40" s="418"/>
      <c r="F40" s="100"/>
      <c r="G40" s="104"/>
      <c r="H40" s="94"/>
      <c r="I40" s="416"/>
      <c r="J40" s="417"/>
      <c r="K40" s="417"/>
      <c r="L40" s="418"/>
      <c r="M40" s="100"/>
      <c r="N40" s="104"/>
      <c r="O40" s="94"/>
      <c r="P40" s="416"/>
      <c r="Q40" s="417"/>
      <c r="R40" s="417"/>
      <c r="S40" s="418"/>
      <c r="T40" s="100"/>
      <c r="U40" s="104"/>
      <c r="V40" s="94"/>
      <c r="W40" s="416"/>
      <c r="X40" s="417"/>
      <c r="Y40" s="417"/>
      <c r="Z40" s="418"/>
      <c r="AA40" s="100"/>
      <c r="AB40" s="104"/>
    </row>
    <row r="41" spans="2:28" ht="26.4" x14ac:dyDescent="0.25">
      <c r="B41" s="424"/>
      <c r="C41" s="425"/>
      <c r="D41" s="425"/>
      <c r="E41" s="426"/>
      <c r="F41" s="119"/>
      <c r="G41" s="112"/>
      <c r="H41" s="94"/>
      <c r="I41" s="424"/>
      <c r="J41" s="425"/>
      <c r="K41" s="425"/>
      <c r="L41" s="426"/>
      <c r="M41" s="119"/>
      <c r="N41" s="112"/>
      <c r="O41" s="94"/>
      <c r="P41" s="424"/>
      <c r="Q41" s="425"/>
      <c r="R41" s="425"/>
      <c r="S41" s="426"/>
      <c r="T41" s="119"/>
      <c r="U41" s="112"/>
      <c r="V41" s="94"/>
      <c r="W41" s="424"/>
      <c r="X41" s="425"/>
      <c r="Y41" s="425"/>
      <c r="Z41" s="426"/>
      <c r="AA41" s="119"/>
      <c r="AB41" s="112"/>
    </row>
    <row r="42" spans="2:28" ht="26.4" x14ac:dyDescent="0.25">
      <c r="B42" s="416"/>
      <c r="C42" s="417"/>
      <c r="D42" s="417"/>
      <c r="E42" s="418"/>
      <c r="F42" s="100"/>
      <c r="G42" s="113"/>
      <c r="H42" s="94"/>
      <c r="I42" s="416"/>
      <c r="J42" s="417"/>
      <c r="K42" s="417"/>
      <c r="L42" s="418"/>
      <c r="M42" s="100"/>
      <c r="N42" s="113"/>
      <c r="O42" s="94"/>
      <c r="P42" s="416"/>
      <c r="Q42" s="417"/>
      <c r="R42" s="417"/>
      <c r="S42" s="418"/>
      <c r="T42" s="100"/>
      <c r="U42" s="113"/>
      <c r="V42" s="94"/>
      <c r="W42" s="416"/>
      <c r="X42" s="417"/>
      <c r="Y42" s="417"/>
      <c r="Z42" s="418"/>
      <c r="AA42" s="100"/>
      <c r="AB42" s="113"/>
    </row>
    <row r="43" spans="2:28" ht="26.4" x14ac:dyDescent="0.25">
      <c r="B43" s="416"/>
      <c r="C43" s="417"/>
      <c r="D43" s="417"/>
      <c r="E43" s="418"/>
      <c r="F43" s="103"/>
      <c r="G43" s="112"/>
      <c r="H43" s="94"/>
      <c r="I43" s="416"/>
      <c r="J43" s="417"/>
      <c r="K43" s="417"/>
      <c r="L43" s="418"/>
      <c r="M43" s="103"/>
      <c r="N43" s="112"/>
      <c r="O43" s="94"/>
      <c r="P43" s="416"/>
      <c r="Q43" s="417"/>
      <c r="R43" s="417"/>
      <c r="S43" s="418"/>
      <c r="T43" s="103"/>
      <c r="U43" s="112"/>
      <c r="V43" s="94"/>
      <c r="W43" s="416"/>
      <c r="X43" s="417"/>
      <c r="Y43" s="417"/>
      <c r="Z43" s="418"/>
      <c r="AA43" s="103"/>
      <c r="AB43" s="112"/>
    </row>
    <row r="44" spans="2:28" ht="26.4" x14ac:dyDescent="0.25">
      <c r="B44" s="424"/>
      <c r="C44" s="425"/>
      <c r="D44" s="425"/>
      <c r="E44" s="426"/>
      <c r="F44" s="119"/>
      <c r="G44" s="112"/>
      <c r="H44" s="94"/>
      <c r="I44" s="424"/>
      <c r="J44" s="425"/>
      <c r="K44" s="425"/>
      <c r="L44" s="426"/>
      <c r="M44" s="119"/>
      <c r="N44" s="112"/>
      <c r="O44" s="94"/>
      <c r="P44" s="424"/>
      <c r="Q44" s="425"/>
      <c r="R44" s="425"/>
      <c r="S44" s="426"/>
      <c r="T44" s="119"/>
      <c r="U44" s="112"/>
      <c r="V44" s="94"/>
      <c r="W44" s="424"/>
      <c r="X44" s="425"/>
      <c r="Y44" s="425"/>
      <c r="Z44" s="426"/>
      <c r="AA44" s="119"/>
      <c r="AB44" s="112"/>
    </row>
    <row r="45" spans="2:28" ht="26.4" x14ac:dyDescent="0.25">
      <c r="B45" s="416"/>
      <c r="C45" s="417"/>
      <c r="D45" s="417"/>
      <c r="E45" s="427"/>
      <c r="F45" s="103"/>
      <c r="G45" s="113"/>
      <c r="H45" s="94"/>
      <c r="I45" s="416"/>
      <c r="J45" s="417"/>
      <c r="K45" s="417"/>
      <c r="L45" s="427"/>
      <c r="M45" s="103"/>
      <c r="N45" s="113"/>
      <c r="O45" s="94"/>
      <c r="P45" s="416"/>
      <c r="Q45" s="417"/>
      <c r="R45" s="417"/>
      <c r="S45" s="427"/>
      <c r="T45" s="103"/>
      <c r="U45" s="113"/>
      <c r="V45" s="94"/>
      <c r="W45" s="416"/>
      <c r="X45" s="417"/>
      <c r="Y45" s="417"/>
      <c r="Z45" s="427"/>
      <c r="AA45" s="103"/>
      <c r="AB45" s="113"/>
    </row>
    <row r="46" spans="2:28" ht="26.4" x14ac:dyDescent="0.25">
      <c r="B46" s="419"/>
      <c r="C46" s="420"/>
      <c r="D46" s="420"/>
      <c r="E46" s="431"/>
      <c r="F46" s="122"/>
      <c r="G46" s="104"/>
      <c r="H46" s="94"/>
      <c r="I46" s="419"/>
      <c r="J46" s="420"/>
      <c r="K46" s="420"/>
      <c r="L46" s="431"/>
      <c r="M46" s="122"/>
      <c r="N46" s="104"/>
      <c r="O46" s="94"/>
      <c r="P46" s="419"/>
      <c r="Q46" s="420"/>
      <c r="R46" s="420"/>
      <c r="S46" s="431"/>
      <c r="T46" s="122"/>
      <c r="U46" s="104"/>
      <c r="V46" s="94"/>
      <c r="W46" s="419"/>
      <c r="X46" s="420"/>
      <c r="Y46" s="420"/>
      <c r="Z46" s="431"/>
      <c r="AA46" s="122"/>
      <c r="AB46" s="104"/>
    </row>
    <row r="47" spans="2:28" ht="26.4" x14ac:dyDescent="0.25">
      <c r="B47" s="416"/>
      <c r="C47" s="417"/>
      <c r="D47" s="417"/>
      <c r="E47" s="418"/>
      <c r="F47" s="100"/>
      <c r="G47" s="124"/>
      <c r="H47" s="94"/>
      <c r="I47" s="416"/>
      <c r="J47" s="417"/>
      <c r="K47" s="417"/>
      <c r="L47" s="418"/>
      <c r="M47" s="100"/>
      <c r="N47" s="124"/>
      <c r="O47" s="94"/>
      <c r="P47" s="416"/>
      <c r="Q47" s="417"/>
      <c r="R47" s="417"/>
      <c r="S47" s="418"/>
      <c r="T47" s="100"/>
      <c r="U47" s="124"/>
      <c r="V47" s="94"/>
      <c r="W47" s="416"/>
      <c r="X47" s="417"/>
      <c r="Y47" s="417"/>
      <c r="Z47" s="418"/>
      <c r="AA47" s="100"/>
      <c r="AB47" s="124"/>
    </row>
    <row r="48" spans="2:28" ht="26.4" x14ac:dyDescent="0.25">
      <c r="B48" s="419"/>
      <c r="C48" s="420"/>
      <c r="D48" s="420"/>
      <c r="E48" s="431"/>
      <c r="F48" s="118"/>
      <c r="G48" s="125"/>
      <c r="H48" s="94"/>
      <c r="I48" s="419"/>
      <c r="J48" s="420"/>
      <c r="K48" s="420"/>
      <c r="L48" s="431"/>
      <c r="M48" s="118"/>
      <c r="N48" s="125"/>
      <c r="O48" s="94"/>
      <c r="P48" s="419"/>
      <c r="Q48" s="420"/>
      <c r="R48" s="420"/>
      <c r="S48" s="431"/>
      <c r="T48" s="118"/>
      <c r="U48" s="125"/>
      <c r="V48" s="94"/>
      <c r="W48" s="419"/>
      <c r="X48" s="420"/>
      <c r="Y48" s="420"/>
      <c r="Z48" s="431"/>
      <c r="AA48" s="118"/>
      <c r="AB48" s="125"/>
    </row>
    <row r="49" spans="2:29" ht="26.4" x14ac:dyDescent="0.25">
      <c r="B49" s="428"/>
      <c r="C49" s="429"/>
      <c r="D49" s="429"/>
      <c r="E49" s="430"/>
      <c r="F49" s="126"/>
      <c r="G49" s="127"/>
      <c r="H49" s="94"/>
      <c r="I49" s="428"/>
      <c r="J49" s="429"/>
      <c r="K49" s="429"/>
      <c r="L49" s="430"/>
      <c r="M49" s="126"/>
      <c r="N49" s="127"/>
      <c r="O49" s="94"/>
      <c r="P49" s="428"/>
      <c r="Q49" s="429"/>
      <c r="R49" s="429"/>
      <c r="S49" s="430"/>
      <c r="T49" s="126"/>
      <c r="U49" s="127"/>
      <c r="V49" s="94"/>
      <c r="W49" s="428"/>
      <c r="X49" s="429"/>
      <c r="Y49" s="429"/>
      <c r="Z49" s="430"/>
      <c r="AA49" s="126"/>
      <c r="AB49" s="127"/>
    </row>
    <row r="50" spans="2:29" ht="26.4" x14ac:dyDescent="0.25">
      <c r="B50" s="416"/>
      <c r="C50" s="417"/>
      <c r="D50" s="417"/>
      <c r="E50" s="418"/>
      <c r="F50" s="100"/>
      <c r="G50" s="124"/>
      <c r="H50" s="94"/>
      <c r="I50" s="416"/>
      <c r="J50" s="417"/>
      <c r="K50" s="417"/>
      <c r="L50" s="418"/>
      <c r="M50" s="100"/>
      <c r="N50" s="124"/>
      <c r="O50" s="94"/>
      <c r="P50" s="416"/>
      <c r="Q50" s="417"/>
      <c r="R50" s="417"/>
      <c r="S50" s="418"/>
      <c r="T50" s="100"/>
      <c r="U50" s="124"/>
      <c r="V50" s="94"/>
      <c r="W50" s="416"/>
      <c r="X50" s="417"/>
      <c r="Y50" s="417"/>
      <c r="Z50" s="418"/>
      <c r="AA50" s="100"/>
      <c r="AB50" s="124"/>
    </row>
    <row r="51" spans="2:29" ht="26.4" x14ac:dyDescent="0.25">
      <c r="B51" s="419"/>
      <c r="C51" s="420"/>
      <c r="D51" s="420"/>
      <c r="E51" s="421"/>
      <c r="F51" s="126"/>
      <c r="G51" s="127"/>
      <c r="H51" s="94"/>
      <c r="I51" s="419"/>
      <c r="J51" s="420"/>
      <c r="K51" s="420"/>
      <c r="L51" s="421"/>
      <c r="M51" s="126"/>
      <c r="N51" s="127"/>
      <c r="O51" s="94"/>
      <c r="P51" s="419"/>
      <c r="Q51" s="420"/>
      <c r="R51" s="420"/>
      <c r="S51" s="421"/>
      <c r="T51" s="126"/>
      <c r="U51" s="127"/>
      <c r="V51" s="94"/>
      <c r="W51" s="419"/>
      <c r="X51" s="420"/>
      <c r="Y51" s="420"/>
      <c r="Z51" s="421"/>
      <c r="AA51" s="126"/>
      <c r="AB51" s="127"/>
    </row>
    <row r="52" spans="2:29" ht="26.4" x14ac:dyDescent="0.25">
      <c r="B52" s="416"/>
      <c r="C52" s="417"/>
      <c r="D52" s="417"/>
      <c r="E52" s="418"/>
      <c r="F52" s="100"/>
      <c r="G52" s="124"/>
      <c r="H52" s="94"/>
      <c r="I52" s="416"/>
      <c r="J52" s="417"/>
      <c r="K52" s="417"/>
      <c r="L52" s="418"/>
      <c r="M52" s="100"/>
      <c r="N52" s="124"/>
      <c r="O52" s="94"/>
      <c r="P52" s="416"/>
      <c r="Q52" s="417"/>
      <c r="R52" s="417"/>
      <c r="S52" s="418"/>
      <c r="T52" s="100"/>
      <c r="U52" s="124"/>
      <c r="V52" s="94"/>
      <c r="W52" s="416"/>
      <c r="X52" s="417"/>
      <c r="Y52" s="417"/>
      <c r="Z52" s="418"/>
      <c r="AA52" s="100"/>
      <c r="AB52" s="124"/>
    </row>
    <row r="53" spans="2:29" ht="26.4" x14ac:dyDescent="0.25">
      <c r="B53" s="416"/>
      <c r="C53" s="417"/>
      <c r="D53" s="417"/>
      <c r="E53" s="418"/>
      <c r="F53" s="100"/>
      <c r="G53" s="125"/>
      <c r="H53" s="94"/>
      <c r="I53" s="416"/>
      <c r="J53" s="417"/>
      <c r="K53" s="417"/>
      <c r="L53" s="418"/>
      <c r="M53" s="100"/>
      <c r="N53" s="125"/>
      <c r="O53" s="94"/>
      <c r="P53" s="416"/>
      <c r="Q53" s="417"/>
      <c r="R53" s="417"/>
      <c r="S53" s="418"/>
      <c r="T53" s="100"/>
      <c r="U53" s="125"/>
      <c r="V53" s="94"/>
      <c r="W53" s="416"/>
      <c r="X53" s="417"/>
      <c r="Y53" s="417"/>
      <c r="Z53" s="418"/>
      <c r="AA53" s="100"/>
      <c r="AB53" s="125"/>
    </row>
    <row r="54" spans="2:29" ht="26.4" x14ac:dyDescent="0.25">
      <c r="B54" s="419"/>
      <c r="C54" s="420"/>
      <c r="D54" s="420"/>
      <c r="E54" s="421"/>
      <c r="F54" s="126"/>
      <c r="G54" s="127"/>
      <c r="H54" s="94"/>
      <c r="I54" s="419"/>
      <c r="J54" s="420"/>
      <c r="K54" s="420"/>
      <c r="L54" s="421"/>
      <c r="M54" s="126"/>
      <c r="N54" s="127"/>
      <c r="O54" s="94"/>
      <c r="P54" s="419"/>
      <c r="Q54" s="420"/>
      <c r="R54" s="420"/>
      <c r="S54" s="421"/>
      <c r="T54" s="126"/>
      <c r="U54" s="127"/>
      <c r="V54" s="94"/>
      <c r="W54" s="419"/>
      <c r="X54" s="420"/>
      <c r="Y54" s="420"/>
      <c r="Z54" s="421"/>
      <c r="AA54" s="126"/>
      <c r="AB54" s="127"/>
    </row>
    <row r="55" spans="2:29" ht="26.4" x14ac:dyDescent="0.25">
      <c r="B55" s="424"/>
      <c r="C55" s="425"/>
      <c r="D55" s="425"/>
      <c r="E55" s="426"/>
      <c r="F55" s="119"/>
      <c r="G55" s="124"/>
      <c r="H55" s="94"/>
      <c r="I55" s="424"/>
      <c r="J55" s="425"/>
      <c r="K55" s="425"/>
      <c r="L55" s="426"/>
      <c r="M55" s="119"/>
      <c r="N55" s="124"/>
      <c r="O55" s="94"/>
      <c r="P55" s="424"/>
      <c r="Q55" s="425"/>
      <c r="R55" s="425"/>
      <c r="S55" s="426"/>
      <c r="T55" s="119"/>
      <c r="U55" s="124"/>
      <c r="V55" s="94"/>
      <c r="W55" s="424"/>
      <c r="X55" s="425"/>
      <c r="Y55" s="425"/>
      <c r="Z55" s="426"/>
      <c r="AA55" s="119"/>
      <c r="AB55" s="124"/>
    </row>
    <row r="56" spans="2:29" ht="26.4" x14ac:dyDescent="0.25">
      <c r="B56" s="424"/>
      <c r="C56" s="425"/>
      <c r="D56" s="425"/>
      <c r="E56" s="426"/>
      <c r="F56" s="119"/>
      <c r="G56" s="127"/>
      <c r="H56" s="94"/>
      <c r="I56" s="424"/>
      <c r="J56" s="425"/>
      <c r="K56" s="425"/>
      <c r="L56" s="426"/>
      <c r="M56" s="119"/>
      <c r="N56" s="127"/>
      <c r="O56" s="94"/>
      <c r="P56" s="424"/>
      <c r="Q56" s="425"/>
      <c r="R56" s="425"/>
      <c r="S56" s="426"/>
      <c r="T56" s="119"/>
      <c r="U56" s="127"/>
      <c r="V56" s="94"/>
      <c r="W56" s="424"/>
      <c r="X56" s="425"/>
      <c r="Y56" s="425"/>
      <c r="Z56" s="426"/>
      <c r="AA56" s="119"/>
      <c r="AB56" s="127"/>
    </row>
    <row r="57" spans="2:29" ht="26.4" x14ac:dyDescent="0.25">
      <c r="B57" s="416"/>
      <c r="C57" s="417"/>
      <c r="D57" s="417"/>
      <c r="E57" s="418"/>
      <c r="F57" s="100"/>
      <c r="G57" s="124"/>
      <c r="H57" s="94"/>
      <c r="I57" s="416"/>
      <c r="J57" s="417"/>
      <c r="K57" s="417"/>
      <c r="L57" s="418"/>
      <c r="M57" s="100"/>
      <c r="N57" s="124"/>
      <c r="O57" s="94"/>
      <c r="P57" s="416"/>
      <c r="Q57" s="417"/>
      <c r="R57" s="417"/>
      <c r="S57" s="418"/>
      <c r="T57" s="100"/>
      <c r="U57" s="124"/>
      <c r="V57" s="94"/>
      <c r="W57" s="416"/>
      <c r="X57" s="417"/>
      <c r="Y57" s="417"/>
      <c r="Z57" s="418"/>
      <c r="AA57" s="100"/>
      <c r="AB57" s="124"/>
    </row>
    <row r="58" spans="2:29" ht="26.4" x14ac:dyDescent="0.25">
      <c r="B58" s="419"/>
      <c r="C58" s="420"/>
      <c r="D58" s="420"/>
      <c r="E58" s="421"/>
      <c r="F58" s="118"/>
      <c r="G58" s="125"/>
      <c r="H58" s="94"/>
      <c r="I58" s="419"/>
      <c r="J58" s="420"/>
      <c r="K58" s="420"/>
      <c r="L58" s="421"/>
      <c r="M58" s="118"/>
      <c r="N58" s="125"/>
      <c r="O58" s="94"/>
      <c r="P58" s="419"/>
      <c r="Q58" s="420"/>
      <c r="R58" s="420"/>
      <c r="S58" s="421"/>
      <c r="T58" s="118"/>
      <c r="U58" s="125"/>
      <c r="V58" s="94"/>
      <c r="W58" s="419"/>
      <c r="X58" s="420"/>
      <c r="Y58" s="420"/>
      <c r="Z58" s="421"/>
      <c r="AA58" s="118"/>
      <c r="AB58" s="125"/>
    </row>
    <row r="59" spans="2:29" ht="26.4" x14ac:dyDescent="0.25">
      <c r="B59" s="416"/>
      <c r="C59" s="417"/>
      <c r="D59" s="417"/>
      <c r="E59" s="418"/>
      <c r="F59" s="100"/>
      <c r="G59" s="124"/>
      <c r="H59" s="94"/>
      <c r="I59" s="416"/>
      <c r="J59" s="417"/>
      <c r="K59" s="417"/>
      <c r="L59" s="418"/>
      <c r="M59" s="100"/>
      <c r="N59" s="124"/>
      <c r="O59" s="94"/>
      <c r="P59" s="416"/>
      <c r="Q59" s="417"/>
      <c r="R59" s="417"/>
      <c r="S59" s="418"/>
      <c r="T59" s="100"/>
      <c r="U59" s="124"/>
      <c r="V59" s="94"/>
      <c r="W59" s="416"/>
      <c r="X59" s="417"/>
      <c r="Y59" s="417"/>
      <c r="Z59" s="418"/>
      <c r="AA59" s="100"/>
      <c r="AB59" s="124"/>
    </row>
    <row r="60" spans="2:29" ht="26.4" x14ac:dyDescent="0.25">
      <c r="B60" s="419"/>
      <c r="C60" s="420"/>
      <c r="D60" s="420"/>
      <c r="E60" s="421"/>
      <c r="F60" s="118"/>
      <c r="G60" s="125"/>
      <c r="H60" s="94"/>
      <c r="I60" s="419"/>
      <c r="J60" s="420"/>
      <c r="K60" s="420"/>
      <c r="L60" s="421"/>
      <c r="M60" s="118"/>
      <c r="N60" s="125"/>
      <c r="O60" s="94"/>
      <c r="P60" s="419"/>
      <c r="Q60" s="420"/>
      <c r="R60" s="420"/>
      <c r="S60" s="421"/>
      <c r="T60" s="118"/>
      <c r="U60" s="125"/>
      <c r="V60" s="94"/>
      <c r="W60" s="419"/>
      <c r="X60" s="420"/>
      <c r="Y60" s="420"/>
      <c r="Z60" s="421"/>
      <c r="AA60" s="118"/>
      <c r="AB60" s="125"/>
    </row>
    <row r="61" spans="2:29" ht="26.4" x14ac:dyDescent="0.25">
      <c r="B61" s="416"/>
      <c r="C61" s="417"/>
      <c r="D61" s="417"/>
      <c r="E61" s="418"/>
      <c r="F61" s="100"/>
      <c r="G61" s="124"/>
      <c r="H61" s="94"/>
      <c r="I61" s="416"/>
      <c r="J61" s="417"/>
      <c r="K61" s="417"/>
      <c r="L61" s="418"/>
      <c r="M61" s="100"/>
      <c r="N61" s="124"/>
      <c r="O61" s="94"/>
      <c r="P61" s="416"/>
      <c r="Q61" s="417"/>
      <c r="R61" s="417"/>
      <c r="S61" s="418"/>
      <c r="T61" s="100"/>
      <c r="U61" s="124"/>
      <c r="V61" s="94"/>
      <c r="W61" s="416"/>
      <c r="X61" s="417"/>
      <c r="Y61" s="417"/>
      <c r="Z61" s="418"/>
      <c r="AA61" s="100"/>
      <c r="AB61" s="124"/>
    </row>
    <row r="62" spans="2:29" ht="26.4" x14ac:dyDescent="0.25">
      <c r="B62" s="419"/>
      <c r="C62" s="420"/>
      <c r="D62" s="420"/>
      <c r="E62" s="421"/>
      <c r="F62" s="118"/>
      <c r="G62" s="125"/>
      <c r="H62" s="94"/>
      <c r="I62" s="419"/>
      <c r="J62" s="420"/>
      <c r="K62" s="420"/>
      <c r="L62" s="421"/>
      <c r="M62" s="118"/>
      <c r="N62" s="125"/>
      <c r="O62" s="94"/>
      <c r="P62" s="419"/>
      <c r="Q62" s="420"/>
      <c r="R62" s="420"/>
      <c r="S62" s="421"/>
      <c r="T62" s="118"/>
      <c r="U62" s="125"/>
      <c r="V62" s="94"/>
      <c r="W62" s="419"/>
      <c r="X62" s="420"/>
      <c r="Y62" s="420"/>
      <c r="Z62" s="421"/>
      <c r="AA62" s="118"/>
      <c r="AB62" s="125"/>
    </row>
    <row r="63" spans="2:29" ht="26.4" x14ac:dyDescent="0.25">
      <c r="B63" s="416"/>
      <c r="C63" s="417"/>
      <c r="D63" s="417"/>
      <c r="E63" s="418"/>
      <c r="F63" s="100"/>
      <c r="G63" s="124"/>
      <c r="H63" s="94"/>
      <c r="I63" s="416"/>
      <c r="J63" s="417"/>
      <c r="K63" s="417"/>
      <c r="L63" s="418"/>
      <c r="M63" s="100"/>
      <c r="N63" s="124"/>
      <c r="O63" s="94"/>
      <c r="P63" s="416"/>
      <c r="Q63" s="417"/>
      <c r="R63" s="417"/>
      <c r="S63" s="418"/>
      <c r="T63" s="100"/>
      <c r="U63" s="124"/>
      <c r="V63" s="94"/>
      <c r="W63" s="416"/>
      <c r="X63" s="417"/>
      <c r="Y63" s="417"/>
      <c r="Z63" s="418"/>
      <c r="AA63" s="100"/>
      <c r="AB63" s="124"/>
    </row>
    <row r="64" spans="2:29" ht="26.4" x14ac:dyDescent="0.25">
      <c r="B64" s="416"/>
      <c r="C64" s="417"/>
      <c r="D64" s="417"/>
      <c r="E64" s="418"/>
      <c r="F64" s="100"/>
      <c r="G64" s="124"/>
      <c r="H64" s="94"/>
      <c r="I64" s="416"/>
      <c r="J64" s="417"/>
      <c r="K64" s="417"/>
      <c r="L64" s="418"/>
      <c r="M64" s="100"/>
      <c r="N64" s="124"/>
      <c r="O64" s="94"/>
      <c r="P64" s="416"/>
      <c r="Q64" s="417"/>
      <c r="R64" s="417"/>
      <c r="S64" s="418"/>
      <c r="T64" s="100"/>
      <c r="U64" s="124"/>
      <c r="V64" s="94"/>
      <c r="W64" s="416"/>
      <c r="X64" s="417"/>
      <c r="Y64" s="417"/>
      <c r="Z64" s="418"/>
      <c r="AA64" s="100"/>
      <c r="AB64" s="124"/>
      <c r="AC64" s="1"/>
    </row>
    <row r="65" spans="2:29" ht="26.4" x14ac:dyDescent="0.25">
      <c r="B65" s="419"/>
      <c r="C65" s="420"/>
      <c r="D65" s="420"/>
      <c r="E65" s="421"/>
      <c r="F65" s="118"/>
      <c r="G65" s="125"/>
      <c r="H65" s="94"/>
      <c r="I65" s="419"/>
      <c r="J65" s="420"/>
      <c r="K65" s="420"/>
      <c r="L65" s="421"/>
      <c r="M65" s="118"/>
      <c r="N65" s="125"/>
      <c r="O65" s="94"/>
      <c r="P65" s="419"/>
      <c r="Q65" s="420"/>
      <c r="R65" s="420"/>
      <c r="S65" s="421"/>
      <c r="T65" s="118"/>
      <c r="U65" s="125"/>
      <c r="V65" s="94"/>
      <c r="W65" s="419"/>
      <c r="X65" s="420"/>
      <c r="Y65" s="420"/>
      <c r="Z65" s="421"/>
      <c r="AA65" s="118"/>
      <c r="AB65" s="125"/>
      <c r="AC65" s="1"/>
    </row>
    <row r="66" spans="2:29" x14ac:dyDescent="0.25">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2:29" x14ac:dyDescent="0.25">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2:29" x14ac:dyDescent="0.25">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sheetData>
  <mergeCells count="245">
    <mergeCell ref="W65:Z65"/>
    <mergeCell ref="P64:S64"/>
    <mergeCell ref="P65:S65"/>
    <mergeCell ref="W38:Z38"/>
    <mergeCell ref="W39:Z39"/>
    <mergeCell ref="W40:Z40"/>
    <mergeCell ref="W41:Z41"/>
    <mergeCell ref="W42:Z42"/>
    <mergeCell ref="W43:Z43"/>
    <mergeCell ref="W44:Z44"/>
    <mergeCell ref="W45:Z45"/>
    <mergeCell ref="W46:Z46"/>
    <mergeCell ref="W47:Z47"/>
    <mergeCell ref="W48:Z48"/>
    <mergeCell ref="W49:Z49"/>
    <mergeCell ref="W50:Z50"/>
    <mergeCell ref="W51:Z51"/>
    <mergeCell ref="W52:Z52"/>
    <mergeCell ref="W53:Z53"/>
    <mergeCell ref="I62:L62"/>
    <mergeCell ref="I63:L63"/>
    <mergeCell ref="I64:L64"/>
    <mergeCell ref="W54:Z54"/>
    <mergeCell ref="W55:Z55"/>
    <mergeCell ref="W56:Z56"/>
    <mergeCell ref="W57:Z57"/>
    <mergeCell ref="W58:Z58"/>
    <mergeCell ref="W59:Z59"/>
    <mergeCell ref="P55:S55"/>
    <mergeCell ref="P56:S56"/>
    <mergeCell ref="P57:S57"/>
    <mergeCell ref="P58:S58"/>
    <mergeCell ref="P59:S59"/>
    <mergeCell ref="W60:Z60"/>
    <mergeCell ref="W61:Z61"/>
    <mergeCell ref="W62:Z62"/>
    <mergeCell ref="W63:Z63"/>
    <mergeCell ref="W64:Z64"/>
    <mergeCell ref="I65:L65"/>
    <mergeCell ref="P38:S38"/>
    <mergeCell ref="P39:S39"/>
    <mergeCell ref="P40:S40"/>
    <mergeCell ref="P41:S41"/>
    <mergeCell ref="P42:S42"/>
    <mergeCell ref="P43:S43"/>
    <mergeCell ref="P44:S44"/>
    <mergeCell ref="P45:S45"/>
    <mergeCell ref="P46:S46"/>
    <mergeCell ref="P47:S47"/>
    <mergeCell ref="P48:S48"/>
    <mergeCell ref="P49:S49"/>
    <mergeCell ref="P50:S50"/>
    <mergeCell ref="P51:S51"/>
    <mergeCell ref="P52:S52"/>
    <mergeCell ref="P53:S53"/>
    <mergeCell ref="P54:S54"/>
    <mergeCell ref="P60:S60"/>
    <mergeCell ref="P61:S61"/>
    <mergeCell ref="P62:S62"/>
    <mergeCell ref="P63:S63"/>
    <mergeCell ref="I60:L60"/>
    <mergeCell ref="I61:L61"/>
    <mergeCell ref="B64:E64"/>
    <mergeCell ref="B65:E65"/>
    <mergeCell ref="I38:L38"/>
    <mergeCell ref="I39:L39"/>
    <mergeCell ref="I40:L40"/>
    <mergeCell ref="I41:L41"/>
    <mergeCell ref="I42:L42"/>
    <mergeCell ref="I43:L43"/>
    <mergeCell ref="I44:L44"/>
    <mergeCell ref="I45:L45"/>
    <mergeCell ref="I46:L46"/>
    <mergeCell ref="I47:L47"/>
    <mergeCell ref="I48:L48"/>
    <mergeCell ref="I49:L49"/>
    <mergeCell ref="I50:L50"/>
    <mergeCell ref="I51:L51"/>
    <mergeCell ref="I52:L52"/>
    <mergeCell ref="I53:L53"/>
    <mergeCell ref="I54:L54"/>
    <mergeCell ref="I55:L55"/>
    <mergeCell ref="I56:L56"/>
    <mergeCell ref="I57:L57"/>
    <mergeCell ref="I58:L58"/>
    <mergeCell ref="I59:L59"/>
    <mergeCell ref="B55:E55"/>
    <mergeCell ref="B56:E56"/>
    <mergeCell ref="B57:E57"/>
    <mergeCell ref="B58:E58"/>
    <mergeCell ref="B59:E59"/>
    <mergeCell ref="B60:E60"/>
    <mergeCell ref="B61:E61"/>
    <mergeCell ref="B62:E62"/>
    <mergeCell ref="B63:E63"/>
    <mergeCell ref="B46:E46"/>
    <mergeCell ref="B47:E47"/>
    <mergeCell ref="B48:E48"/>
    <mergeCell ref="B49:E49"/>
    <mergeCell ref="B50:E50"/>
    <mergeCell ref="B51:E51"/>
    <mergeCell ref="B52:E52"/>
    <mergeCell ref="B53:E53"/>
    <mergeCell ref="B54:E54"/>
    <mergeCell ref="I37:L37"/>
    <mergeCell ref="B38:E38"/>
    <mergeCell ref="B39:E39"/>
    <mergeCell ref="B40:E40"/>
    <mergeCell ref="B41:E41"/>
    <mergeCell ref="B42:E42"/>
    <mergeCell ref="B43:E43"/>
    <mergeCell ref="B44:E44"/>
    <mergeCell ref="B45:E45"/>
    <mergeCell ref="W15:Z15"/>
    <mergeCell ref="W16:Z16"/>
    <mergeCell ref="W17:Z17"/>
    <mergeCell ref="W18:Z18"/>
    <mergeCell ref="W19:Z19"/>
    <mergeCell ref="W20:Z20"/>
    <mergeCell ref="W21:Z21"/>
    <mergeCell ref="W22:Z22"/>
    <mergeCell ref="W23:Z23"/>
    <mergeCell ref="W6:Z6"/>
    <mergeCell ref="W7:Z7"/>
    <mergeCell ref="W8:Z8"/>
    <mergeCell ref="W9:Z9"/>
    <mergeCell ref="W10:Z10"/>
    <mergeCell ref="W11:Z11"/>
    <mergeCell ref="W12:Z12"/>
    <mergeCell ref="W13:Z13"/>
    <mergeCell ref="W14:Z14"/>
    <mergeCell ref="W24:Z24"/>
    <mergeCell ref="W25:Z25"/>
    <mergeCell ref="W26:Z26"/>
    <mergeCell ref="W27:Z27"/>
    <mergeCell ref="W28:Z28"/>
    <mergeCell ref="P18:S18"/>
    <mergeCell ref="P19:S19"/>
    <mergeCell ref="P20:S20"/>
    <mergeCell ref="P21:S21"/>
    <mergeCell ref="P22:S22"/>
    <mergeCell ref="P23:S23"/>
    <mergeCell ref="P24:S24"/>
    <mergeCell ref="P25:S25"/>
    <mergeCell ref="P26:S26"/>
    <mergeCell ref="P27:S27"/>
    <mergeCell ref="P28:S28"/>
    <mergeCell ref="P7:S7"/>
    <mergeCell ref="P9:S9"/>
    <mergeCell ref="P11:S11"/>
    <mergeCell ref="P12:S12"/>
    <mergeCell ref="P13:S13"/>
    <mergeCell ref="P14:S14"/>
    <mergeCell ref="P15:S15"/>
    <mergeCell ref="P16:S16"/>
    <mergeCell ref="P17:S17"/>
    <mergeCell ref="I6:L6"/>
    <mergeCell ref="I7:L7"/>
    <mergeCell ref="I8:L8"/>
    <mergeCell ref="I9:L9"/>
    <mergeCell ref="I10:L10"/>
    <mergeCell ref="I11:L11"/>
    <mergeCell ref="I12:L12"/>
    <mergeCell ref="I13:L13"/>
    <mergeCell ref="I14:L14"/>
    <mergeCell ref="B15:E15"/>
    <mergeCell ref="B16:E16"/>
    <mergeCell ref="B17:E17"/>
    <mergeCell ref="B18:E18"/>
    <mergeCell ref="B19:E19"/>
    <mergeCell ref="B20:E20"/>
    <mergeCell ref="B21:E21"/>
    <mergeCell ref="I34:L34"/>
    <mergeCell ref="B28:E28"/>
    <mergeCell ref="B29:E29"/>
    <mergeCell ref="B30:E30"/>
    <mergeCell ref="B31:E31"/>
    <mergeCell ref="B32:E32"/>
    <mergeCell ref="B33:E33"/>
    <mergeCell ref="B34:E34"/>
    <mergeCell ref="I15:L15"/>
    <mergeCell ref="I16:L16"/>
    <mergeCell ref="I17:L17"/>
    <mergeCell ref="I18:L18"/>
    <mergeCell ref="I19:L19"/>
    <mergeCell ref="I20:L20"/>
    <mergeCell ref="I21:L21"/>
    <mergeCell ref="I22:L22"/>
    <mergeCell ref="B6:E6"/>
    <mergeCell ref="B7:E7"/>
    <mergeCell ref="B8:E8"/>
    <mergeCell ref="B9:E9"/>
    <mergeCell ref="B10:E10"/>
    <mergeCell ref="B11:E11"/>
    <mergeCell ref="B12:E12"/>
    <mergeCell ref="B13:E13"/>
    <mergeCell ref="B14:E14"/>
    <mergeCell ref="B2:AB2"/>
    <mergeCell ref="W37:Z37"/>
    <mergeCell ref="P37:S37"/>
    <mergeCell ref="P29:S29"/>
    <mergeCell ref="P30:S30"/>
    <mergeCell ref="P31:S31"/>
    <mergeCell ref="P32:S32"/>
    <mergeCell ref="P33:S33"/>
    <mergeCell ref="P34:S34"/>
    <mergeCell ref="I23:L23"/>
    <mergeCell ref="I24:L24"/>
    <mergeCell ref="I25:L25"/>
    <mergeCell ref="I26:L26"/>
    <mergeCell ref="I27:L27"/>
    <mergeCell ref="I28:L28"/>
    <mergeCell ref="I29:L29"/>
    <mergeCell ref="I30:L30"/>
    <mergeCell ref="I31:L31"/>
    <mergeCell ref="I32:L32"/>
    <mergeCell ref="I33:L33"/>
    <mergeCell ref="B36:E36"/>
    <mergeCell ref="I36:L36"/>
    <mergeCell ref="P36:S36"/>
    <mergeCell ref="W36:Z36"/>
    <mergeCell ref="W29:Z29"/>
    <mergeCell ref="W30:Z30"/>
    <mergeCell ref="W31:Z31"/>
    <mergeCell ref="W32:Z32"/>
    <mergeCell ref="W33:Z33"/>
    <mergeCell ref="W34:Z34"/>
    <mergeCell ref="W4:Z4"/>
    <mergeCell ref="B37:E37"/>
    <mergeCell ref="P4:S4"/>
    <mergeCell ref="B4:E4"/>
    <mergeCell ref="I4:L4"/>
    <mergeCell ref="B22:E22"/>
    <mergeCell ref="B23:E23"/>
    <mergeCell ref="B24:E24"/>
    <mergeCell ref="B25:E25"/>
    <mergeCell ref="B26:E26"/>
    <mergeCell ref="B27:E27"/>
    <mergeCell ref="B5:E5"/>
    <mergeCell ref="I5:L5"/>
    <mergeCell ref="P5:S5"/>
    <mergeCell ref="W5:Z5"/>
    <mergeCell ref="P6:S6"/>
    <mergeCell ref="P8:S8"/>
    <mergeCell ref="P10:S10"/>
  </mergeCells>
  <phoneticPr fontId="5" type="noConversion"/>
  <pageMargins left="0.75" right="0.75" top="0.71" bottom="0.83" header="0.42" footer="0.55000000000000004"/>
  <pageSetup scale="80" orientation="portrait" horizontalDpi="360" verticalDpi="360"/>
  <headerFooter alignWithMargins="0">
    <oddHeader>&amp;LCoaching for Impact
&amp;CBalance of Life Assessment&amp;RGoals Worksheet</oddHeader>
    <oddFooter>&amp;L2008 Copyright
&amp;CCoaching for Impact
www.coaching4impact.com&amp;R&amp;D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W30"/>
  <sheetViews>
    <sheetView showGridLines="0" topLeftCell="B3" zoomScale="50" zoomScaleNormal="50" zoomScalePageLayoutView="75" workbookViewId="0">
      <selection activeCell="P3" sqref="P3"/>
    </sheetView>
  </sheetViews>
  <sheetFormatPr baseColWidth="10" defaultColWidth="8.77734375" defaultRowHeight="14.4" x14ac:dyDescent="0.3"/>
  <cols>
    <col min="1" max="1" width="8.77734375" style="11"/>
    <col min="2" max="2" width="12.33203125" style="11" customWidth="1"/>
    <col min="3" max="3" width="79.33203125" style="11" customWidth="1"/>
    <col min="4" max="15" width="12.77734375" style="11" customWidth="1"/>
    <col min="16" max="18" width="8.77734375" style="11"/>
    <col min="19" max="19" width="12.33203125" style="11" customWidth="1"/>
    <col min="20" max="20" width="64.5546875" style="11" customWidth="1"/>
    <col min="21" max="21" width="12.77734375" style="11" customWidth="1"/>
    <col min="22" max="22" width="13.6640625" style="11" customWidth="1"/>
    <col min="23" max="23" width="25.44140625" style="11" customWidth="1"/>
    <col min="24" max="16384" width="8.77734375" style="11"/>
  </cols>
  <sheetData>
    <row r="1" spans="2:23" x14ac:dyDescent="0.3">
      <c r="M1" s="308"/>
    </row>
    <row r="2" spans="2:23" x14ac:dyDescent="0.3">
      <c r="M2" s="308"/>
    </row>
    <row r="3" spans="2:23" ht="84" customHeight="1" thickBot="1" x14ac:dyDescent="0.35">
      <c r="B3" s="511" t="s">
        <v>395</v>
      </c>
      <c r="C3" s="513"/>
      <c r="D3" s="513"/>
      <c r="E3" s="513"/>
      <c r="F3" s="513"/>
      <c r="G3" s="513"/>
      <c r="H3" s="513"/>
      <c r="I3" s="513"/>
      <c r="J3" s="513"/>
      <c r="K3" s="513"/>
      <c r="L3" s="513"/>
      <c r="M3" s="513"/>
      <c r="N3" s="513"/>
      <c r="O3" s="513"/>
    </row>
    <row r="4" spans="2:23" ht="50.4" customHeight="1" thickTop="1" thickBot="1" x14ac:dyDescent="0.35">
      <c r="B4" s="512"/>
      <c r="C4" s="515" t="s">
        <v>51</v>
      </c>
      <c r="D4" s="545" t="s">
        <v>52</v>
      </c>
      <c r="E4" s="546" t="s">
        <v>170</v>
      </c>
      <c r="F4" s="546" t="s">
        <v>171</v>
      </c>
      <c r="G4" s="546" t="s">
        <v>172</v>
      </c>
      <c r="H4" s="547" t="s">
        <v>173</v>
      </c>
      <c r="I4" s="547" t="s">
        <v>174</v>
      </c>
      <c r="J4" s="546" t="s">
        <v>175</v>
      </c>
      <c r="K4" s="546" t="s">
        <v>176</v>
      </c>
      <c r="L4" s="546" t="s">
        <v>177</v>
      </c>
      <c r="M4" s="546" t="s">
        <v>178</v>
      </c>
      <c r="N4" s="546" t="s">
        <v>179</v>
      </c>
      <c r="O4" s="514"/>
      <c r="S4" s="552" t="s">
        <v>51</v>
      </c>
      <c r="T4" s="553"/>
      <c r="U4" s="554" t="s">
        <v>52</v>
      </c>
      <c r="V4" s="557" t="s">
        <v>53</v>
      </c>
      <c r="W4" s="555" t="s">
        <v>54</v>
      </c>
    </row>
    <row r="5" spans="2:23" ht="56.4" customHeight="1" thickTop="1" thickBot="1" x14ac:dyDescent="1.25">
      <c r="B5" s="518" t="s">
        <v>169</v>
      </c>
      <c r="C5" s="524"/>
      <c r="D5" s="541" t="s">
        <v>170</v>
      </c>
      <c r="E5" s="529"/>
      <c r="F5" s="530"/>
      <c r="G5" s="530"/>
      <c r="H5" s="531"/>
      <c r="I5" s="532"/>
      <c r="J5" s="530"/>
      <c r="K5" s="530"/>
      <c r="L5" s="530"/>
      <c r="M5" s="530"/>
      <c r="N5" s="531"/>
      <c r="O5" s="533"/>
      <c r="S5" s="551" t="s">
        <v>169</v>
      </c>
      <c r="T5" s="561" t="s">
        <v>396</v>
      </c>
      <c r="U5" s="539" t="s">
        <v>170</v>
      </c>
      <c r="V5" s="562"/>
      <c r="W5" s="558">
        <v>0</v>
      </c>
    </row>
    <row r="6" spans="2:23" ht="56.4" customHeight="1" thickTop="1" thickBot="1" x14ac:dyDescent="1.25">
      <c r="B6" s="517" t="s">
        <v>137</v>
      </c>
      <c r="C6" s="524"/>
      <c r="D6" s="542" t="s">
        <v>171</v>
      </c>
      <c r="E6" s="529"/>
      <c r="F6" s="529"/>
      <c r="G6" s="530"/>
      <c r="H6" s="531"/>
      <c r="I6" s="531"/>
      <c r="J6" s="530"/>
      <c r="K6" s="530"/>
      <c r="L6" s="530"/>
      <c r="M6" s="530"/>
      <c r="N6" s="531"/>
      <c r="O6" s="533"/>
      <c r="S6" s="551" t="s">
        <v>137</v>
      </c>
      <c r="T6" s="549" t="s">
        <v>397</v>
      </c>
      <c r="U6" s="539" t="s">
        <v>171</v>
      </c>
      <c r="V6" s="563"/>
      <c r="W6" s="559">
        <v>0</v>
      </c>
    </row>
    <row r="7" spans="2:23" ht="56.4" customHeight="1" thickTop="1" thickBot="1" x14ac:dyDescent="1.25">
      <c r="B7" s="517" t="s">
        <v>138</v>
      </c>
      <c r="C7" s="524"/>
      <c r="D7" s="543" t="s">
        <v>172</v>
      </c>
      <c r="E7" s="529"/>
      <c r="F7" s="529"/>
      <c r="G7" s="529"/>
      <c r="H7" s="531"/>
      <c r="I7" s="531"/>
      <c r="J7" s="530"/>
      <c r="K7" s="530"/>
      <c r="L7" s="530"/>
      <c r="M7" s="530"/>
      <c r="N7" s="531"/>
      <c r="O7" s="533"/>
      <c r="S7" s="551" t="s">
        <v>138</v>
      </c>
      <c r="T7" s="549" t="s">
        <v>398</v>
      </c>
      <c r="U7" s="539" t="s">
        <v>172</v>
      </c>
      <c r="V7" s="563"/>
      <c r="W7" s="559">
        <v>0</v>
      </c>
    </row>
    <row r="8" spans="2:23" ht="56.4" customHeight="1" thickTop="1" thickBot="1" x14ac:dyDescent="1.25">
      <c r="B8" s="73" t="s">
        <v>139</v>
      </c>
      <c r="C8" s="525"/>
      <c r="D8" s="543" t="s">
        <v>173</v>
      </c>
      <c r="E8" s="529"/>
      <c r="F8" s="529"/>
      <c r="G8" s="529"/>
      <c r="H8" s="529"/>
      <c r="I8" s="531"/>
      <c r="J8" s="530"/>
      <c r="K8" s="530"/>
      <c r="L8" s="530"/>
      <c r="M8" s="530"/>
      <c r="N8" s="530"/>
      <c r="O8" s="533"/>
      <c r="S8" s="551" t="s">
        <v>139</v>
      </c>
      <c r="T8" s="549" t="s">
        <v>399</v>
      </c>
      <c r="U8" s="539" t="s">
        <v>173</v>
      </c>
      <c r="V8" s="563"/>
      <c r="W8" s="559">
        <v>0</v>
      </c>
    </row>
    <row r="9" spans="2:23" ht="56.4" customHeight="1" thickTop="1" thickBot="1" x14ac:dyDescent="1.25">
      <c r="B9" s="519" t="s">
        <v>140</v>
      </c>
      <c r="C9" s="526"/>
      <c r="D9" s="543" t="s">
        <v>174</v>
      </c>
      <c r="E9" s="529"/>
      <c r="F9" s="529"/>
      <c r="G9" s="529"/>
      <c r="H9" s="529"/>
      <c r="I9" s="534"/>
      <c r="J9" s="530"/>
      <c r="K9" s="530"/>
      <c r="L9" s="530"/>
      <c r="M9" s="530"/>
      <c r="N9" s="530"/>
      <c r="O9" s="533"/>
      <c r="S9" s="551" t="s">
        <v>140</v>
      </c>
      <c r="T9" s="549" t="s">
        <v>400</v>
      </c>
      <c r="U9" s="539" t="s">
        <v>174</v>
      </c>
      <c r="V9" s="563"/>
      <c r="W9" s="559">
        <v>0</v>
      </c>
    </row>
    <row r="10" spans="2:23" ht="56.4" customHeight="1" thickTop="1" thickBot="1" x14ac:dyDescent="1.25">
      <c r="B10" s="517" t="s">
        <v>141</v>
      </c>
      <c r="C10" s="526"/>
      <c r="D10" s="541" t="s">
        <v>175</v>
      </c>
      <c r="E10" s="529"/>
      <c r="F10" s="529"/>
      <c r="G10" s="529"/>
      <c r="H10" s="529"/>
      <c r="I10" s="534"/>
      <c r="J10" s="529"/>
      <c r="K10" s="530"/>
      <c r="L10" s="530"/>
      <c r="M10" s="530"/>
      <c r="N10" s="530"/>
      <c r="O10" s="533"/>
      <c r="S10" s="551" t="s">
        <v>141</v>
      </c>
      <c r="T10" s="549" t="s">
        <v>401</v>
      </c>
      <c r="U10" s="539" t="s">
        <v>175</v>
      </c>
      <c r="V10" s="563"/>
      <c r="W10" s="559">
        <v>0</v>
      </c>
    </row>
    <row r="11" spans="2:23" ht="56.4" customHeight="1" thickTop="1" thickBot="1" x14ac:dyDescent="1.25">
      <c r="B11" s="516" t="s">
        <v>142</v>
      </c>
      <c r="C11" s="527"/>
      <c r="D11" s="544" t="s">
        <v>176</v>
      </c>
      <c r="E11" s="529"/>
      <c r="F11" s="529"/>
      <c r="G11" s="529"/>
      <c r="H11" s="529"/>
      <c r="I11" s="534"/>
      <c r="J11" s="529"/>
      <c r="K11" s="529"/>
      <c r="L11" s="530"/>
      <c r="M11" s="530"/>
      <c r="N11" s="530"/>
      <c r="O11" s="533"/>
      <c r="S11" s="551" t="s">
        <v>142</v>
      </c>
      <c r="T11" s="549" t="s">
        <v>402</v>
      </c>
      <c r="U11" s="539" t="s">
        <v>176</v>
      </c>
      <c r="V11" s="563"/>
      <c r="W11" s="559">
        <v>0</v>
      </c>
    </row>
    <row r="12" spans="2:23" ht="56.4" customHeight="1" thickTop="1" thickBot="1" x14ac:dyDescent="1.25">
      <c r="B12" s="520" t="s">
        <v>143</v>
      </c>
      <c r="C12" s="528"/>
      <c r="D12" s="541" t="s">
        <v>177</v>
      </c>
      <c r="E12" s="529"/>
      <c r="F12" s="529"/>
      <c r="G12" s="529"/>
      <c r="H12" s="529"/>
      <c r="I12" s="534"/>
      <c r="J12" s="529"/>
      <c r="K12" s="529"/>
      <c r="L12" s="529"/>
      <c r="M12" s="530"/>
      <c r="N12" s="530"/>
      <c r="O12" s="533"/>
      <c r="S12" s="551" t="s">
        <v>143</v>
      </c>
      <c r="T12" s="549" t="s">
        <v>403</v>
      </c>
      <c r="U12" s="539" t="s">
        <v>177</v>
      </c>
      <c r="V12" s="563"/>
      <c r="W12" s="559">
        <v>0</v>
      </c>
    </row>
    <row r="13" spans="2:23" ht="56.4" customHeight="1" thickTop="1" thickBot="1" x14ac:dyDescent="1.25">
      <c r="B13" s="519" t="s">
        <v>144</v>
      </c>
      <c r="C13" s="524"/>
      <c r="D13" s="543" t="s">
        <v>178</v>
      </c>
      <c r="E13" s="529"/>
      <c r="F13" s="529"/>
      <c r="G13" s="529"/>
      <c r="H13" s="529"/>
      <c r="I13" s="534"/>
      <c r="J13" s="529"/>
      <c r="K13" s="529"/>
      <c r="L13" s="529"/>
      <c r="M13" s="529"/>
      <c r="N13" s="530"/>
      <c r="O13" s="533"/>
      <c r="S13" s="551" t="s">
        <v>144</v>
      </c>
      <c r="T13" s="549" t="s">
        <v>404</v>
      </c>
      <c r="U13" s="539" t="s">
        <v>178</v>
      </c>
      <c r="V13" s="563"/>
      <c r="W13" s="559">
        <v>0</v>
      </c>
    </row>
    <row r="14" spans="2:23" ht="56.4" customHeight="1" thickTop="1" thickBot="1" x14ac:dyDescent="1.25">
      <c r="B14" s="519" t="s">
        <v>145</v>
      </c>
      <c r="C14" s="525"/>
      <c r="D14" s="543" t="s">
        <v>179</v>
      </c>
      <c r="E14" s="535"/>
      <c r="F14" s="535"/>
      <c r="G14" s="535"/>
      <c r="H14" s="535"/>
      <c r="I14" s="536"/>
      <c r="J14" s="535"/>
      <c r="K14" s="535"/>
      <c r="L14" s="535"/>
      <c r="M14" s="535"/>
      <c r="N14" s="535"/>
      <c r="O14" s="537"/>
      <c r="S14" s="551" t="s">
        <v>145</v>
      </c>
      <c r="T14" s="550" t="s">
        <v>405</v>
      </c>
      <c r="U14" s="539" t="s">
        <v>179</v>
      </c>
      <c r="V14" s="564"/>
      <c r="W14" s="560">
        <v>0</v>
      </c>
    </row>
    <row r="15" spans="2:23" ht="50.4" customHeight="1" thickTop="1" thickBot="1" x14ac:dyDescent="0.35">
      <c r="B15" s="519"/>
      <c r="C15" s="524"/>
      <c r="D15" s="539" t="s">
        <v>52</v>
      </c>
      <c r="E15" s="539" t="s">
        <v>170</v>
      </c>
      <c r="F15" s="539" t="s">
        <v>171</v>
      </c>
      <c r="G15" s="539" t="s">
        <v>172</v>
      </c>
      <c r="H15" s="539" t="s">
        <v>173</v>
      </c>
      <c r="I15" s="539" t="s">
        <v>174</v>
      </c>
      <c r="J15" s="539" t="s">
        <v>175</v>
      </c>
      <c r="K15" s="539" t="s">
        <v>176</v>
      </c>
      <c r="L15" s="539" t="s">
        <v>177</v>
      </c>
      <c r="M15" s="539" t="s">
        <v>178</v>
      </c>
      <c r="N15" s="539" t="s">
        <v>179</v>
      </c>
      <c r="O15" s="540" t="s">
        <v>159</v>
      </c>
      <c r="S15" s="523"/>
      <c r="T15" s="548" t="s">
        <v>55</v>
      </c>
      <c r="U15" s="548"/>
      <c r="V15" s="538">
        <f>SUM(V5:V14)</f>
        <v>0</v>
      </c>
      <c r="W15" s="556">
        <f>SUM(W5:W14)</f>
        <v>0</v>
      </c>
    </row>
    <row r="16" spans="2:23" ht="49.2" customHeight="1" thickTop="1" thickBot="1" x14ac:dyDescent="0.35">
      <c r="B16" s="522"/>
      <c r="C16" s="509" t="s">
        <v>158</v>
      </c>
      <c r="D16" s="510"/>
      <c r="E16" s="530"/>
      <c r="F16" s="530"/>
      <c r="G16" s="530"/>
      <c r="H16" s="530"/>
      <c r="I16" s="530"/>
      <c r="J16" s="530"/>
      <c r="K16" s="530"/>
      <c r="L16" s="530"/>
      <c r="M16" s="530"/>
      <c r="N16" s="530"/>
      <c r="O16" s="538">
        <f>SUM(E16:N16)</f>
        <v>0</v>
      </c>
    </row>
    <row r="17" spans="2:15" ht="54" customHeight="1" thickTop="1" x14ac:dyDescent="0.3">
      <c r="B17" s="523"/>
      <c r="C17" s="521" t="s">
        <v>160</v>
      </c>
      <c r="D17" s="521"/>
      <c r="E17" s="521"/>
      <c r="F17" s="521"/>
      <c r="G17" s="521"/>
      <c r="H17" s="521"/>
      <c r="I17" s="521"/>
      <c r="J17" s="521"/>
      <c r="K17" s="521"/>
      <c r="L17" s="521"/>
      <c r="M17" s="521"/>
      <c r="N17" s="521"/>
      <c r="O17" s="521"/>
    </row>
    <row r="18" spans="2:15" ht="56.4" customHeight="1" x14ac:dyDescent="0.3">
      <c r="E18" s="12"/>
    </row>
    <row r="19" spans="2:15" ht="58.8" customHeight="1" x14ac:dyDescent="0.3"/>
    <row r="20" spans="2:15" ht="59.4" customHeight="1" x14ac:dyDescent="0.3"/>
    <row r="21" spans="2:15" ht="59.4" customHeight="1" x14ac:dyDescent="0.3">
      <c r="M21" s="135"/>
    </row>
    <row r="22" spans="2:15" ht="59.4" customHeight="1" x14ac:dyDescent="0.3"/>
    <row r="23" spans="2:15" ht="59.4" customHeight="1" x14ac:dyDescent="0.3"/>
    <row r="24" spans="2:15" ht="59.4" customHeight="1" x14ac:dyDescent="0.3"/>
    <row r="25" spans="2:15" ht="59.4" customHeight="1" x14ac:dyDescent="0.3"/>
    <row r="26" spans="2:15" ht="59.4" customHeight="1" x14ac:dyDescent="0.3"/>
    <row r="27" spans="2:15" ht="59.4" customHeight="1" x14ac:dyDescent="0.3"/>
    <row r="28" spans="2:15" ht="59.4" customHeight="1" x14ac:dyDescent="0.3"/>
    <row r="29" spans="2:15" ht="59.4" customHeight="1" x14ac:dyDescent="0.3"/>
    <row r="30" spans="2:15" ht="41.4" customHeight="1" x14ac:dyDescent="0.3"/>
  </sheetData>
  <mergeCells count="4">
    <mergeCell ref="T15:U15"/>
    <mergeCell ref="C17:O17"/>
    <mergeCell ref="B3:O3"/>
    <mergeCell ref="S4:T4"/>
  </mergeCells>
  <phoneticPr fontId="5"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79"/>
  <sheetViews>
    <sheetView topLeftCell="A43" zoomScale="80" zoomScaleNormal="80" workbookViewId="0">
      <selection activeCell="H55" sqref="H55"/>
    </sheetView>
  </sheetViews>
  <sheetFormatPr baseColWidth="10" defaultColWidth="8.77734375" defaultRowHeight="13.2" x14ac:dyDescent="0.25"/>
  <cols>
    <col min="1" max="1" width="8.77734375" style="140"/>
    <col min="2" max="2" width="6.33203125" style="146" customWidth="1"/>
    <col min="3" max="3" width="28.44140625" style="142" customWidth="1"/>
    <col min="4" max="4" width="91.44140625" style="143" customWidth="1"/>
    <col min="5" max="257" width="8.77734375" style="140"/>
    <col min="258" max="258" width="4.44140625" style="140" customWidth="1"/>
    <col min="259" max="259" width="28.44140625" style="140" customWidth="1"/>
    <col min="260" max="260" width="91.44140625" style="140" customWidth="1"/>
    <col min="261" max="513" width="8.77734375" style="140"/>
    <col min="514" max="514" width="4.44140625" style="140" customWidth="1"/>
    <col min="515" max="515" width="28.44140625" style="140" customWidth="1"/>
    <col min="516" max="516" width="91.44140625" style="140" customWidth="1"/>
    <col min="517" max="769" width="8.77734375" style="140"/>
    <col min="770" max="770" width="4.44140625" style="140" customWidth="1"/>
    <col min="771" max="771" width="28.44140625" style="140" customWidth="1"/>
    <col min="772" max="772" width="91.44140625" style="140" customWidth="1"/>
    <col min="773" max="1025" width="8.77734375" style="140"/>
    <col min="1026" max="1026" width="4.44140625" style="140" customWidth="1"/>
    <col min="1027" max="1027" width="28.44140625" style="140" customWidth="1"/>
    <col min="1028" max="1028" width="91.44140625" style="140" customWidth="1"/>
    <col min="1029" max="1281" width="8.77734375" style="140"/>
    <col min="1282" max="1282" width="4.44140625" style="140" customWidth="1"/>
    <col min="1283" max="1283" width="28.44140625" style="140" customWidth="1"/>
    <col min="1284" max="1284" width="91.44140625" style="140" customWidth="1"/>
    <col min="1285" max="1537" width="8.77734375" style="140"/>
    <col min="1538" max="1538" width="4.44140625" style="140" customWidth="1"/>
    <col min="1539" max="1539" width="28.44140625" style="140" customWidth="1"/>
    <col min="1540" max="1540" width="91.44140625" style="140" customWidth="1"/>
    <col min="1541" max="1793" width="8.77734375" style="140"/>
    <col min="1794" max="1794" width="4.44140625" style="140" customWidth="1"/>
    <col min="1795" max="1795" width="28.44140625" style="140" customWidth="1"/>
    <col min="1796" max="1796" width="91.44140625" style="140" customWidth="1"/>
    <col min="1797" max="2049" width="8.77734375" style="140"/>
    <col min="2050" max="2050" width="4.44140625" style="140" customWidth="1"/>
    <col min="2051" max="2051" width="28.44140625" style="140" customWidth="1"/>
    <col min="2052" max="2052" width="91.44140625" style="140" customWidth="1"/>
    <col min="2053" max="2305" width="8.77734375" style="140"/>
    <col min="2306" max="2306" width="4.44140625" style="140" customWidth="1"/>
    <col min="2307" max="2307" width="28.44140625" style="140" customWidth="1"/>
    <col min="2308" max="2308" width="91.44140625" style="140" customWidth="1"/>
    <col min="2309" max="2561" width="8.77734375" style="140"/>
    <col min="2562" max="2562" width="4.44140625" style="140" customWidth="1"/>
    <col min="2563" max="2563" width="28.44140625" style="140" customWidth="1"/>
    <col min="2564" max="2564" width="91.44140625" style="140" customWidth="1"/>
    <col min="2565" max="2817" width="8.77734375" style="140"/>
    <col min="2818" max="2818" width="4.44140625" style="140" customWidth="1"/>
    <col min="2819" max="2819" width="28.44140625" style="140" customWidth="1"/>
    <col min="2820" max="2820" width="91.44140625" style="140" customWidth="1"/>
    <col min="2821" max="3073" width="8.77734375" style="140"/>
    <col min="3074" max="3074" width="4.44140625" style="140" customWidth="1"/>
    <col min="3075" max="3075" width="28.44140625" style="140" customWidth="1"/>
    <col min="3076" max="3076" width="91.44140625" style="140" customWidth="1"/>
    <col min="3077" max="3329" width="8.77734375" style="140"/>
    <col min="3330" max="3330" width="4.44140625" style="140" customWidth="1"/>
    <col min="3331" max="3331" width="28.44140625" style="140" customWidth="1"/>
    <col min="3332" max="3332" width="91.44140625" style="140" customWidth="1"/>
    <col min="3333" max="3585" width="8.77734375" style="140"/>
    <col min="3586" max="3586" width="4.44140625" style="140" customWidth="1"/>
    <col min="3587" max="3587" width="28.44140625" style="140" customWidth="1"/>
    <col min="3588" max="3588" width="91.44140625" style="140" customWidth="1"/>
    <col min="3589" max="3841" width="8.77734375" style="140"/>
    <col min="3842" max="3842" width="4.44140625" style="140" customWidth="1"/>
    <col min="3843" max="3843" width="28.44140625" style="140" customWidth="1"/>
    <col min="3844" max="3844" width="91.44140625" style="140" customWidth="1"/>
    <col min="3845" max="4097" width="8.77734375" style="140"/>
    <col min="4098" max="4098" width="4.44140625" style="140" customWidth="1"/>
    <col min="4099" max="4099" width="28.44140625" style="140" customWidth="1"/>
    <col min="4100" max="4100" width="91.44140625" style="140" customWidth="1"/>
    <col min="4101" max="4353" width="8.77734375" style="140"/>
    <col min="4354" max="4354" width="4.44140625" style="140" customWidth="1"/>
    <col min="4355" max="4355" width="28.44140625" style="140" customWidth="1"/>
    <col min="4356" max="4356" width="91.44140625" style="140" customWidth="1"/>
    <col min="4357" max="4609" width="8.77734375" style="140"/>
    <col min="4610" max="4610" width="4.44140625" style="140" customWidth="1"/>
    <col min="4611" max="4611" width="28.44140625" style="140" customWidth="1"/>
    <col min="4612" max="4612" width="91.44140625" style="140" customWidth="1"/>
    <col min="4613" max="4865" width="8.77734375" style="140"/>
    <col min="4866" max="4866" width="4.44140625" style="140" customWidth="1"/>
    <col min="4867" max="4867" width="28.44140625" style="140" customWidth="1"/>
    <col min="4868" max="4868" width="91.44140625" style="140" customWidth="1"/>
    <col min="4869" max="5121" width="8.77734375" style="140"/>
    <col min="5122" max="5122" width="4.44140625" style="140" customWidth="1"/>
    <col min="5123" max="5123" width="28.44140625" style="140" customWidth="1"/>
    <col min="5124" max="5124" width="91.44140625" style="140" customWidth="1"/>
    <col min="5125" max="5377" width="8.77734375" style="140"/>
    <col min="5378" max="5378" width="4.44140625" style="140" customWidth="1"/>
    <col min="5379" max="5379" width="28.44140625" style="140" customWidth="1"/>
    <col min="5380" max="5380" width="91.44140625" style="140" customWidth="1"/>
    <col min="5381" max="5633" width="8.77734375" style="140"/>
    <col min="5634" max="5634" width="4.44140625" style="140" customWidth="1"/>
    <col min="5635" max="5635" width="28.44140625" style="140" customWidth="1"/>
    <col min="5636" max="5636" width="91.44140625" style="140" customWidth="1"/>
    <col min="5637" max="5889" width="8.77734375" style="140"/>
    <col min="5890" max="5890" width="4.44140625" style="140" customWidth="1"/>
    <col min="5891" max="5891" width="28.44140625" style="140" customWidth="1"/>
    <col min="5892" max="5892" width="91.44140625" style="140" customWidth="1"/>
    <col min="5893" max="6145" width="8.77734375" style="140"/>
    <col min="6146" max="6146" width="4.44140625" style="140" customWidth="1"/>
    <col min="6147" max="6147" width="28.44140625" style="140" customWidth="1"/>
    <col min="6148" max="6148" width="91.44140625" style="140" customWidth="1"/>
    <col min="6149" max="6401" width="8.77734375" style="140"/>
    <col min="6402" max="6402" width="4.44140625" style="140" customWidth="1"/>
    <col min="6403" max="6403" width="28.44140625" style="140" customWidth="1"/>
    <col min="6404" max="6404" width="91.44140625" style="140" customWidth="1"/>
    <col min="6405" max="6657" width="8.77734375" style="140"/>
    <col min="6658" max="6658" width="4.44140625" style="140" customWidth="1"/>
    <col min="6659" max="6659" width="28.44140625" style="140" customWidth="1"/>
    <col min="6660" max="6660" width="91.44140625" style="140" customWidth="1"/>
    <col min="6661" max="6913" width="8.77734375" style="140"/>
    <col min="6914" max="6914" width="4.44140625" style="140" customWidth="1"/>
    <col min="6915" max="6915" width="28.44140625" style="140" customWidth="1"/>
    <col min="6916" max="6916" width="91.44140625" style="140" customWidth="1"/>
    <col min="6917" max="7169" width="8.77734375" style="140"/>
    <col min="7170" max="7170" width="4.44140625" style="140" customWidth="1"/>
    <col min="7171" max="7171" width="28.44140625" style="140" customWidth="1"/>
    <col min="7172" max="7172" width="91.44140625" style="140" customWidth="1"/>
    <col min="7173" max="7425" width="8.77734375" style="140"/>
    <col min="7426" max="7426" width="4.44140625" style="140" customWidth="1"/>
    <col min="7427" max="7427" width="28.44140625" style="140" customWidth="1"/>
    <col min="7428" max="7428" width="91.44140625" style="140" customWidth="1"/>
    <col min="7429" max="7681" width="8.77734375" style="140"/>
    <col min="7682" max="7682" width="4.44140625" style="140" customWidth="1"/>
    <col min="7683" max="7683" width="28.44140625" style="140" customWidth="1"/>
    <col min="7684" max="7684" width="91.44140625" style="140" customWidth="1"/>
    <col min="7685" max="7937" width="8.77734375" style="140"/>
    <col min="7938" max="7938" width="4.44140625" style="140" customWidth="1"/>
    <col min="7939" max="7939" width="28.44140625" style="140" customWidth="1"/>
    <col min="7940" max="7940" width="91.44140625" style="140" customWidth="1"/>
    <col min="7941" max="8193" width="8.77734375" style="140"/>
    <col min="8194" max="8194" width="4.44140625" style="140" customWidth="1"/>
    <col min="8195" max="8195" width="28.44140625" style="140" customWidth="1"/>
    <col min="8196" max="8196" width="91.44140625" style="140" customWidth="1"/>
    <col min="8197" max="8449" width="8.77734375" style="140"/>
    <col min="8450" max="8450" width="4.44140625" style="140" customWidth="1"/>
    <col min="8451" max="8451" width="28.44140625" style="140" customWidth="1"/>
    <col min="8452" max="8452" width="91.44140625" style="140" customWidth="1"/>
    <col min="8453" max="8705" width="8.77734375" style="140"/>
    <col min="8706" max="8706" width="4.44140625" style="140" customWidth="1"/>
    <col min="8707" max="8707" width="28.44140625" style="140" customWidth="1"/>
    <col min="8708" max="8708" width="91.44140625" style="140" customWidth="1"/>
    <col min="8709" max="8961" width="8.77734375" style="140"/>
    <col min="8962" max="8962" width="4.44140625" style="140" customWidth="1"/>
    <col min="8963" max="8963" width="28.44140625" style="140" customWidth="1"/>
    <col min="8964" max="8964" width="91.44140625" style="140" customWidth="1"/>
    <col min="8965" max="9217" width="8.77734375" style="140"/>
    <col min="9218" max="9218" width="4.44140625" style="140" customWidth="1"/>
    <col min="9219" max="9219" width="28.44140625" style="140" customWidth="1"/>
    <col min="9220" max="9220" width="91.44140625" style="140" customWidth="1"/>
    <col min="9221" max="9473" width="8.77734375" style="140"/>
    <col min="9474" max="9474" width="4.44140625" style="140" customWidth="1"/>
    <col min="9475" max="9475" width="28.44140625" style="140" customWidth="1"/>
    <col min="9476" max="9476" width="91.44140625" style="140" customWidth="1"/>
    <col min="9477" max="9729" width="8.77734375" style="140"/>
    <col min="9730" max="9730" width="4.44140625" style="140" customWidth="1"/>
    <col min="9731" max="9731" width="28.44140625" style="140" customWidth="1"/>
    <col min="9732" max="9732" width="91.44140625" style="140" customWidth="1"/>
    <col min="9733" max="9985" width="8.77734375" style="140"/>
    <col min="9986" max="9986" width="4.44140625" style="140" customWidth="1"/>
    <col min="9987" max="9987" width="28.44140625" style="140" customWidth="1"/>
    <col min="9988" max="9988" width="91.44140625" style="140" customWidth="1"/>
    <col min="9989" max="10241" width="8.77734375" style="140"/>
    <col min="10242" max="10242" width="4.44140625" style="140" customWidth="1"/>
    <col min="10243" max="10243" width="28.44140625" style="140" customWidth="1"/>
    <col min="10244" max="10244" width="91.44140625" style="140" customWidth="1"/>
    <col min="10245" max="10497" width="8.77734375" style="140"/>
    <col min="10498" max="10498" width="4.44140625" style="140" customWidth="1"/>
    <col min="10499" max="10499" width="28.44140625" style="140" customWidth="1"/>
    <col min="10500" max="10500" width="91.44140625" style="140" customWidth="1"/>
    <col min="10501" max="10753" width="8.77734375" style="140"/>
    <col min="10754" max="10754" width="4.44140625" style="140" customWidth="1"/>
    <col min="10755" max="10755" width="28.44140625" style="140" customWidth="1"/>
    <col min="10756" max="10756" width="91.44140625" style="140" customWidth="1"/>
    <col min="10757" max="11009" width="8.77734375" style="140"/>
    <col min="11010" max="11010" width="4.44140625" style="140" customWidth="1"/>
    <col min="11011" max="11011" width="28.44140625" style="140" customWidth="1"/>
    <col min="11012" max="11012" width="91.44140625" style="140" customWidth="1"/>
    <col min="11013" max="11265" width="8.77734375" style="140"/>
    <col min="11266" max="11266" width="4.44140625" style="140" customWidth="1"/>
    <col min="11267" max="11267" width="28.44140625" style="140" customWidth="1"/>
    <col min="11268" max="11268" width="91.44140625" style="140" customWidth="1"/>
    <col min="11269" max="11521" width="8.77734375" style="140"/>
    <col min="11522" max="11522" width="4.44140625" style="140" customWidth="1"/>
    <col min="11523" max="11523" width="28.44140625" style="140" customWidth="1"/>
    <col min="11524" max="11524" width="91.44140625" style="140" customWidth="1"/>
    <col min="11525" max="11777" width="8.77734375" style="140"/>
    <col min="11778" max="11778" width="4.44140625" style="140" customWidth="1"/>
    <col min="11779" max="11779" width="28.44140625" style="140" customWidth="1"/>
    <col min="11780" max="11780" width="91.44140625" style="140" customWidth="1"/>
    <col min="11781" max="12033" width="8.77734375" style="140"/>
    <col min="12034" max="12034" width="4.44140625" style="140" customWidth="1"/>
    <col min="12035" max="12035" width="28.44140625" style="140" customWidth="1"/>
    <col min="12036" max="12036" width="91.44140625" style="140" customWidth="1"/>
    <col min="12037" max="12289" width="8.77734375" style="140"/>
    <col min="12290" max="12290" width="4.44140625" style="140" customWidth="1"/>
    <col min="12291" max="12291" width="28.44140625" style="140" customWidth="1"/>
    <col min="12292" max="12292" width="91.44140625" style="140" customWidth="1"/>
    <col min="12293" max="12545" width="8.77734375" style="140"/>
    <col min="12546" max="12546" width="4.44140625" style="140" customWidth="1"/>
    <col min="12547" max="12547" width="28.44140625" style="140" customWidth="1"/>
    <col min="12548" max="12548" width="91.44140625" style="140" customWidth="1"/>
    <col min="12549" max="12801" width="8.77734375" style="140"/>
    <col min="12802" max="12802" width="4.44140625" style="140" customWidth="1"/>
    <col min="12803" max="12803" width="28.44140625" style="140" customWidth="1"/>
    <col min="12804" max="12804" width="91.44140625" style="140" customWidth="1"/>
    <col min="12805" max="13057" width="8.77734375" style="140"/>
    <col min="13058" max="13058" width="4.44140625" style="140" customWidth="1"/>
    <col min="13059" max="13059" width="28.44140625" style="140" customWidth="1"/>
    <col min="13060" max="13060" width="91.44140625" style="140" customWidth="1"/>
    <col min="13061" max="13313" width="8.77734375" style="140"/>
    <col min="13314" max="13314" width="4.44140625" style="140" customWidth="1"/>
    <col min="13315" max="13315" width="28.44140625" style="140" customWidth="1"/>
    <col min="13316" max="13316" width="91.44140625" style="140" customWidth="1"/>
    <col min="13317" max="13569" width="8.77734375" style="140"/>
    <col min="13570" max="13570" width="4.44140625" style="140" customWidth="1"/>
    <col min="13571" max="13571" width="28.44140625" style="140" customWidth="1"/>
    <col min="13572" max="13572" width="91.44140625" style="140" customWidth="1"/>
    <col min="13573" max="13825" width="8.77734375" style="140"/>
    <col min="13826" max="13826" width="4.44140625" style="140" customWidth="1"/>
    <col min="13827" max="13827" width="28.44140625" style="140" customWidth="1"/>
    <col min="13828" max="13828" width="91.44140625" style="140" customWidth="1"/>
    <col min="13829" max="14081" width="8.77734375" style="140"/>
    <col min="14082" max="14082" width="4.44140625" style="140" customWidth="1"/>
    <col min="14083" max="14083" width="28.44140625" style="140" customWidth="1"/>
    <col min="14084" max="14084" width="91.44140625" style="140" customWidth="1"/>
    <col min="14085" max="14337" width="8.77734375" style="140"/>
    <col min="14338" max="14338" width="4.44140625" style="140" customWidth="1"/>
    <col min="14339" max="14339" width="28.44140625" style="140" customWidth="1"/>
    <col min="14340" max="14340" width="91.44140625" style="140" customWidth="1"/>
    <col min="14341" max="14593" width="8.77734375" style="140"/>
    <col min="14594" max="14594" width="4.44140625" style="140" customWidth="1"/>
    <col min="14595" max="14595" width="28.44140625" style="140" customWidth="1"/>
    <col min="14596" max="14596" width="91.44140625" style="140" customWidth="1"/>
    <col min="14597" max="14849" width="8.77734375" style="140"/>
    <col min="14850" max="14850" width="4.44140625" style="140" customWidth="1"/>
    <col min="14851" max="14851" width="28.44140625" style="140" customWidth="1"/>
    <col min="14852" max="14852" width="91.44140625" style="140" customWidth="1"/>
    <col min="14853" max="15105" width="8.77734375" style="140"/>
    <col min="15106" max="15106" width="4.44140625" style="140" customWidth="1"/>
    <col min="15107" max="15107" width="28.44140625" style="140" customWidth="1"/>
    <col min="15108" max="15108" width="91.44140625" style="140" customWidth="1"/>
    <col min="15109" max="15361" width="8.77734375" style="140"/>
    <col min="15362" max="15362" width="4.44140625" style="140" customWidth="1"/>
    <col min="15363" max="15363" width="28.44140625" style="140" customWidth="1"/>
    <col min="15364" max="15364" width="91.44140625" style="140" customWidth="1"/>
    <col min="15365" max="15617" width="8.77734375" style="140"/>
    <col min="15618" max="15618" width="4.44140625" style="140" customWidth="1"/>
    <col min="15619" max="15619" width="28.44140625" style="140" customWidth="1"/>
    <col min="15620" max="15620" width="91.44140625" style="140" customWidth="1"/>
    <col min="15621" max="15873" width="8.77734375" style="140"/>
    <col min="15874" max="15874" width="4.44140625" style="140" customWidth="1"/>
    <col min="15875" max="15875" width="28.44140625" style="140" customWidth="1"/>
    <col min="15876" max="15876" width="91.44140625" style="140" customWidth="1"/>
    <col min="15877" max="16129" width="8.77734375" style="140"/>
    <col min="16130" max="16130" width="4.44140625" style="140" customWidth="1"/>
    <col min="16131" max="16131" width="28.44140625" style="140" customWidth="1"/>
    <col min="16132" max="16132" width="91.44140625" style="140" customWidth="1"/>
    <col min="16133" max="16384" width="8.77734375" style="140"/>
  </cols>
  <sheetData>
    <row r="1" spans="1:4" ht="53.4" x14ac:dyDescent="1.8">
      <c r="B1" s="415" t="s">
        <v>355</v>
      </c>
      <c r="C1" s="415"/>
      <c r="D1" s="415"/>
    </row>
    <row r="2" spans="1:4" ht="15.6" x14ac:dyDescent="0.25">
      <c r="B2" s="141"/>
    </row>
    <row r="3" spans="1:4" ht="13.2" customHeight="1" x14ac:dyDescent="0.25">
      <c r="B3" s="438" t="s">
        <v>288</v>
      </c>
      <c r="C3" s="438"/>
      <c r="D3" s="438"/>
    </row>
    <row r="4" spans="1:4" ht="13.2" customHeight="1" x14ac:dyDescent="0.25">
      <c r="B4" s="438"/>
      <c r="C4" s="438"/>
      <c r="D4" s="438"/>
    </row>
    <row r="5" spans="1:4" ht="13.2" customHeight="1" x14ac:dyDescent="0.25">
      <c r="B5" s="148"/>
      <c r="C5" s="149"/>
      <c r="D5" s="150"/>
    </row>
    <row r="6" spans="1:4" ht="53.4" customHeight="1" thickBot="1" x14ac:dyDescent="0.3">
      <c r="B6" s="323" t="s">
        <v>356</v>
      </c>
      <c r="C6" s="324" t="s">
        <v>289</v>
      </c>
      <c r="D6" s="322" t="s">
        <v>290</v>
      </c>
    </row>
    <row r="7" spans="1:4" ht="91.2" customHeight="1" thickTop="1" thickBot="1" x14ac:dyDescent="0.3">
      <c r="B7" s="343" t="s">
        <v>291</v>
      </c>
      <c r="C7" s="325" t="s">
        <v>292</v>
      </c>
      <c r="D7" s="326" t="s">
        <v>293</v>
      </c>
    </row>
    <row r="8" spans="1:4" ht="79.8" customHeight="1" thickTop="1" thickBot="1" x14ac:dyDescent="0.3">
      <c r="B8" s="344" t="s">
        <v>294</v>
      </c>
      <c r="C8" s="327" t="s">
        <v>295</v>
      </c>
      <c r="D8" s="326" t="s">
        <v>296</v>
      </c>
    </row>
    <row r="9" spans="1:4" ht="43.2" customHeight="1" thickTop="1" x14ac:dyDescent="0.25">
      <c r="A9" s="147"/>
      <c r="B9" s="152" t="s">
        <v>357</v>
      </c>
      <c r="C9" s="153" t="s">
        <v>297</v>
      </c>
      <c r="D9" s="151" t="s">
        <v>298</v>
      </c>
    </row>
    <row r="10" spans="1:4" ht="15.6" x14ac:dyDescent="0.25">
      <c r="B10" s="141"/>
    </row>
    <row r="11" spans="1:4" ht="15.6" x14ac:dyDescent="0.25">
      <c r="B11" s="141"/>
    </row>
    <row r="12" spans="1:4" ht="40.200000000000003" customHeight="1" x14ac:dyDescent="1.2">
      <c r="B12" s="439" t="s">
        <v>299</v>
      </c>
      <c r="C12" s="439"/>
      <c r="D12" s="439"/>
    </row>
    <row r="13" spans="1:4" ht="15.6" x14ac:dyDescent="0.25">
      <c r="B13" s="141"/>
    </row>
    <row r="14" spans="1:4" ht="26.4" customHeight="1" x14ac:dyDescent="0.25">
      <c r="B14" s="438" t="s">
        <v>363</v>
      </c>
      <c r="C14" s="438"/>
      <c r="D14" s="438"/>
    </row>
    <row r="15" spans="1:4" ht="26.4" customHeight="1" x14ac:dyDescent="0.25">
      <c r="B15" s="438"/>
      <c r="C15" s="438"/>
      <c r="D15" s="438"/>
    </row>
    <row r="16" spans="1:4" ht="26.4" customHeight="1" x14ac:dyDescent="0.25">
      <c r="B16" s="438"/>
      <c r="C16" s="438"/>
      <c r="D16" s="438"/>
    </row>
    <row r="17" spans="2:8" ht="15.6" x14ac:dyDescent="0.25">
      <c r="B17" s="141"/>
    </row>
    <row r="18" spans="2:8" ht="40.200000000000003" customHeight="1" thickBot="1" x14ac:dyDescent="0.3">
      <c r="B18" s="440" t="s">
        <v>300</v>
      </c>
      <c r="C18" s="440"/>
      <c r="D18" s="440"/>
    </row>
    <row r="19" spans="2:8" ht="61.2" thickTop="1" thickBot="1" x14ac:dyDescent="0.3">
      <c r="B19" s="329">
        <v>1</v>
      </c>
      <c r="C19" s="330" t="s">
        <v>358</v>
      </c>
      <c r="D19" s="331" t="s">
        <v>301</v>
      </c>
    </row>
    <row r="20" spans="2:8" ht="31.2" thickTop="1" thickBot="1" x14ac:dyDescent="0.3">
      <c r="B20" s="332">
        <v>2</v>
      </c>
      <c r="C20" s="334" t="s">
        <v>359</v>
      </c>
      <c r="D20" s="154" t="s">
        <v>302</v>
      </c>
    </row>
    <row r="21" spans="2:8" ht="27.6" thickTop="1" thickBot="1" x14ac:dyDescent="0.3">
      <c r="B21" s="335" t="s">
        <v>138</v>
      </c>
      <c r="C21" s="336" t="s">
        <v>303</v>
      </c>
      <c r="D21" s="337" t="s">
        <v>304</v>
      </c>
    </row>
    <row r="22" spans="2:8" ht="31.2" thickTop="1" thickBot="1" x14ac:dyDescent="0.3">
      <c r="B22" s="335" t="s">
        <v>139</v>
      </c>
      <c r="C22" s="336" t="s">
        <v>305</v>
      </c>
      <c r="D22" s="337" t="s">
        <v>306</v>
      </c>
    </row>
    <row r="23" spans="2:8" ht="27.6" thickTop="1" thickBot="1" x14ac:dyDescent="0.3">
      <c r="B23" s="338" t="s">
        <v>140</v>
      </c>
      <c r="C23" s="339" t="s">
        <v>307</v>
      </c>
      <c r="D23" s="337" t="s">
        <v>308</v>
      </c>
    </row>
    <row r="24" spans="2:8" ht="46.2" thickTop="1" thickBot="1" x14ac:dyDescent="0.3">
      <c r="B24" s="332" t="s">
        <v>141</v>
      </c>
      <c r="C24" s="340" t="s">
        <v>309</v>
      </c>
      <c r="D24" s="337" t="s">
        <v>310</v>
      </c>
      <c r="H24" s="140" t="s">
        <v>349</v>
      </c>
    </row>
    <row r="25" spans="2:8" ht="46.2" thickTop="1" thickBot="1" x14ac:dyDescent="0.3">
      <c r="B25" s="335" t="s">
        <v>142</v>
      </c>
      <c r="C25" s="339" t="s">
        <v>311</v>
      </c>
      <c r="D25" s="337" t="s">
        <v>312</v>
      </c>
    </row>
    <row r="26" spans="2:8" ht="61.2" thickTop="1" thickBot="1" x14ac:dyDescent="0.3">
      <c r="B26" s="335" t="s">
        <v>143</v>
      </c>
      <c r="C26" s="339" t="s">
        <v>360</v>
      </c>
      <c r="D26" s="337" t="s">
        <v>313</v>
      </c>
    </row>
    <row r="27" spans="2:8" ht="76.2" thickTop="1" thickBot="1" x14ac:dyDescent="0.3">
      <c r="B27" s="338" t="s">
        <v>144</v>
      </c>
      <c r="C27" s="339" t="s">
        <v>314</v>
      </c>
      <c r="D27" s="337" t="s">
        <v>315</v>
      </c>
    </row>
    <row r="28" spans="2:8" ht="27" thickTop="1" x14ac:dyDescent="0.25">
      <c r="B28" s="152" t="s">
        <v>145</v>
      </c>
      <c r="C28" s="340" t="s">
        <v>316</v>
      </c>
      <c r="D28" s="341" t="s">
        <v>317</v>
      </c>
    </row>
    <row r="29" spans="2:8" ht="15.6" x14ac:dyDescent="0.25">
      <c r="B29" s="145"/>
    </row>
    <row r="30" spans="2:8" ht="15.6" x14ac:dyDescent="0.25">
      <c r="B30" s="145"/>
    </row>
    <row r="31" spans="2:8" ht="20.399999999999999" customHeight="1" x14ac:dyDescent="0.25">
      <c r="B31" s="438" t="s">
        <v>361</v>
      </c>
      <c r="C31" s="438"/>
      <c r="D31" s="438"/>
    </row>
    <row r="32" spans="2:8" ht="20.399999999999999" customHeight="1" x14ac:dyDescent="0.25">
      <c r="B32" s="438"/>
      <c r="C32" s="438"/>
      <c r="D32" s="438"/>
    </row>
    <row r="33" spans="2:4" ht="20.399999999999999" customHeight="1" x14ac:dyDescent="0.25">
      <c r="B33" s="438"/>
      <c r="C33" s="438"/>
      <c r="D33" s="438"/>
    </row>
    <row r="34" spans="2:4" x14ac:dyDescent="0.25">
      <c r="B34" s="140"/>
      <c r="C34" s="140"/>
      <c r="D34" s="140"/>
    </row>
    <row r="35" spans="2:4" ht="40.799999999999997" customHeight="1" thickBot="1" x14ac:dyDescent="0.3">
      <c r="B35" s="440" t="s">
        <v>364</v>
      </c>
      <c r="C35" s="440"/>
      <c r="D35" s="440"/>
    </row>
    <row r="36" spans="2:4" ht="46.2" thickTop="1" thickBot="1" x14ac:dyDescent="0.3">
      <c r="B36" s="332" t="s">
        <v>169</v>
      </c>
      <c r="C36" s="342" t="s">
        <v>318</v>
      </c>
      <c r="D36" s="349" t="s">
        <v>319</v>
      </c>
    </row>
    <row r="37" spans="2:4" ht="31.2" thickTop="1" thickBot="1" x14ac:dyDescent="0.3">
      <c r="B37" s="335" t="s">
        <v>137</v>
      </c>
      <c r="C37" s="351" t="s">
        <v>311</v>
      </c>
      <c r="D37" s="350" t="s">
        <v>320</v>
      </c>
    </row>
    <row r="38" spans="2:4" ht="31.2" thickTop="1" thickBot="1" x14ac:dyDescent="0.3">
      <c r="B38" s="338" t="s">
        <v>138</v>
      </c>
      <c r="C38" s="330" t="s">
        <v>309</v>
      </c>
      <c r="D38" s="349" t="s">
        <v>321</v>
      </c>
    </row>
    <row r="39" spans="2:4" ht="46.2" thickTop="1" thickBot="1" x14ac:dyDescent="0.3">
      <c r="B39" s="338" t="s">
        <v>139</v>
      </c>
      <c r="C39" s="328" t="s">
        <v>322</v>
      </c>
      <c r="D39" s="349" t="s">
        <v>323</v>
      </c>
    </row>
    <row r="40" spans="2:4" ht="27.6" thickTop="1" thickBot="1" x14ac:dyDescent="0.3">
      <c r="B40" s="332" t="s">
        <v>140</v>
      </c>
      <c r="C40" s="345" t="s">
        <v>324</v>
      </c>
      <c r="D40" s="349" t="s">
        <v>325</v>
      </c>
    </row>
    <row r="41" spans="2:4" ht="31.2" thickTop="1" thickBot="1" x14ac:dyDescent="0.3">
      <c r="B41" s="335" t="s">
        <v>141</v>
      </c>
      <c r="C41" s="339" t="s">
        <v>326</v>
      </c>
      <c r="D41" s="331" t="s">
        <v>327</v>
      </c>
    </row>
    <row r="42" spans="2:4" ht="46.2" thickTop="1" thickBot="1" x14ac:dyDescent="0.3">
      <c r="B42" s="335" t="s">
        <v>142</v>
      </c>
      <c r="C42" s="348" t="s">
        <v>328</v>
      </c>
      <c r="D42" s="349" t="s">
        <v>329</v>
      </c>
    </row>
    <row r="43" spans="2:4" ht="27" thickTop="1" x14ac:dyDescent="0.25">
      <c r="B43" s="333" t="s">
        <v>143</v>
      </c>
      <c r="C43" s="346" t="s">
        <v>316</v>
      </c>
      <c r="D43" s="347" t="s">
        <v>330</v>
      </c>
    </row>
    <row r="44" spans="2:4" ht="15.6" x14ac:dyDescent="0.25">
      <c r="B44" s="145"/>
    </row>
    <row r="45" spans="2:4" ht="15.6" x14ac:dyDescent="0.25">
      <c r="B45" s="145"/>
    </row>
    <row r="46" spans="2:4" ht="18.600000000000001" customHeight="1" x14ac:dyDescent="0.25">
      <c r="B46" s="438" t="s">
        <v>362</v>
      </c>
      <c r="C46" s="438"/>
      <c r="D46" s="438"/>
    </row>
    <row r="47" spans="2:4" ht="18.600000000000001" customHeight="1" x14ac:dyDescent="0.25">
      <c r="B47" s="438"/>
      <c r="C47" s="438"/>
      <c r="D47" s="438"/>
    </row>
    <row r="48" spans="2:4" ht="18.600000000000001" customHeight="1" x14ac:dyDescent="0.25">
      <c r="B48" s="438"/>
      <c r="C48" s="438"/>
      <c r="D48" s="438"/>
    </row>
    <row r="49" spans="2:4" ht="18.600000000000001" customHeight="1" x14ac:dyDescent="0.25">
      <c r="B49" s="140"/>
      <c r="C49" s="140"/>
      <c r="D49" s="140"/>
    </row>
    <row r="50" spans="2:4" ht="40.200000000000003" customHeight="1" x14ac:dyDescent="0.25">
      <c r="B50" s="441" t="s">
        <v>365</v>
      </c>
      <c r="C50" s="441"/>
      <c r="D50" s="441"/>
    </row>
    <row r="51" spans="2:4" ht="30.6" thickBot="1" x14ac:dyDescent="0.3">
      <c r="B51" s="352" t="s">
        <v>169</v>
      </c>
      <c r="C51" s="358" t="s">
        <v>331</v>
      </c>
      <c r="D51" s="357" t="s">
        <v>332</v>
      </c>
    </row>
    <row r="52" spans="2:4" ht="31.2" thickTop="1" thickBot="1" x14ac:dyDescent="0.3">
      <c r="B52" s="329" t="s">
        <v>137</v>
      </c>
      <c r="C52" s="330" t="s">
        <v>333</v>
      </c>
      <c r="D52" s="349" t="s">
        <v>334</v>
      </c>
    </row>
    <row r="53" spans="2:4" ht="31.2" thickTop="1" thickBot="1" x14ac:dyDescent="0.3">
      <c r="B53" s="338" t="s">
        <v>138</v>
      </c>
      <c r="C53" s="351" t="s">
        <v>335</v>
      </c>
      <c r="D53" s="356" t="s">
        <v>336</v>
      </c>
    </row>
    <row r="54" spans="2:4" ht="31.2" thickTop="1" thickBot="1" x14ac:dyDescent="0.3">
      <c r="B54" s="329" t="s">
        <v>139</v>
      </c>
      <c r="C54" s="351" t="s">
        <v>318</v>
      </c>
      <c r="D54" s="355" t="s">
        <v>337</v>
      </c>
    </row>
    <row r="55" spans="2:4" ht="46.2" thickTop="1" thickBot="1" x14ac:dyDescent="0.3">
      <c r="B55" s="338" t="s">
        <v>140</v>
      </c>
      <c r="C55" s="351" t="s">
        <v>338</v>
      </c>
      <c r="D55" s="350" t="s">
        <v>339</v>
      </c>
    </row>
    <row r="56" spans="2:4" ht="31.2" thickTop="1" thickBot="1" x14ac:dyDescent="0.3">
      <c r="B56" s="338" t="s">
        <v>141</v>
      </c>
      <c r="C56" s="330" t="s">
        <v>340</v>
      </c>
      <c r="D56" s="349" t="s">
        <v>341</v>
      </c>
    </row>
    <row r="57" spans="2:4" ht="27" thickTop="1" x14ac:dyDescent="0.25">
      <c r="B57" s="152" t="s">
        <v>142</v>
      </c>
      <c r="C57" s="354" t="s">
        <v>316</v>
      </c>
      <c r="D57" s="353" t="s">
        <v>342</v>
      </c>
    </row>
    <row r="58" spans="2:4" x14ac:dyDescent="0.25">
      <c r="B58" s="140"/>
      <c r="C58" s="140"/>
      <c r="D58" s="140"/>
    </row>
    <row r="59" spans="2:4" ht="15.6" x14ac:dyDescent="0.25">
      <c r="B59" s="145"/>
    </row>
    <row r="60" spans="2:4" ht="15.6" x14ac:dyDescent="0.25">
      <c r="B60" s="145"/>
    </row>
    <row r="61" spans="2:4" ht="40.200000000000003" customHeight="1" x14ac:dyDescent="1.2">
      <c r="B61" s="439" t="s">
        <v>343</v>
      </c>
      <c r="C61" s="439"/>
      <c r="D61" s="439"/>
    </row>
    <row r="62" spans="2:4" ht="22.8" x14ac:dyDescent="0.25">
      <c r="B62" s="144"/>
    </row>
    <row r="63" spans="2:4" ht="22.8" customHeight="1" x14ac:dyDescent="0.25">
      <c r="B63" s="438" t="s">
        <v>366</v>
      </c>
      <c r="C63" s="438"/>
      <c r="D63" s="438"/>
    </row>
    <row r="64" spans="2:4" ht="22.8" customHeight="1" x14ac:dyDescent="0.25">
      <c r="B64" s="438"/>
      <c r="C64" s="438"/>
      <c r="D64" s="438"/>
    </row>
    <row r="65" spans="2:4" ht="22.8" customHeight="1" x14ac:dyDescent="0.25">
      <c r="B65" s="438"/>
      <c r="C65" s="438"/>
      <c r="D65" s="438"/>
    </row>
    <row r="66" spans="2:4" ht="15.6" x14ac:dyDescent="0.25">
      <c r="B66" s="141"/>
    </row>
    <row r="67" spans="2:4" ht="40.200000000000003" customHeight="1" x14ac:dyDescent="1.2">
      <c r="B67" s="439" t="s">
        <v>133</v>
      </c>
      <c r="C67" s="439"/>
      <c r="D67" s="439"/>
    </row>
    <row r="69" spans="2:4" ht="13.2" customHeight="1" x14ac:dyDescent="0.25">
      <c r="B69" s="438" t="s">
        <v>345</v>
      </c>
      <c r="C69" s="438"/>
      <c r="D69" s="438"/>
    </row>
    <row r="70" spans="2:4" ht="13.2" customHeight="1" x14ac:dyDescent="0.25">
      <c r="B70" s="438"/>
      <c r="C70" s="438"/>
      <c r="D70" s="438"/>
    </row>
    <row r="71" spans="2:4" ht="13.2" customHeight="1" x14ac:dyDescent="0.25">
      <c r="B71" s="438"/>
      <c r="C71" s="438"/>
      <c r="D71" s="438"/>
    </row>
    <row r="72" spans="2:4" s="142" customFormat="1" x14ac:dyDescent="0.25">
      <c r="D72" s="143"/>
    </row>
    <row r="73" spans="2:4" s="142" customFormat="1" ht="40.200000000000003" customHeight="1" x14ac:dyDescent="1.2">
      <c r="B73" s="439" t="s">
        <v>344</v>
      </c>
      <c r="C73" s="439"/>
      <c r="D73" s="439"/>
    </row>
    <row r="74" spans="2:4" x14ac:dyDescent="0.25">
      <c r="B74" s="140"/>
    </row>
    <row r="75" spans="2:4" s="155" customFormat="1" ht="24.6" customHeight="1" x14ac:dyDescent="0.25">
      <c r="B75" s="438" t="s">
        <v>367</v>
      </c>
      <c r="C75" s="438"/>
      <c r="D75" s="438"/>
    </row>
    <row r="76" spans="2:4" s="155" customFormat="1" ht="24.6" customHeight="1" x14ac:dyDescent="0.25">
      <c r="B76" s="438"/>
      <c r="C76" s="438"/>
      <c r="D76" s="438"/>
    </row>
    <row r="77" spans="2:4" s="155" customFormat="1" ht="24.6" customHeight="1" x14ac:dyDescent="0.25">
      <c r="B77" s="438"/>
      <c r="C77" s="438"/>
      <c r="D77" s="438"/>
    </row>
    <row r="78" spans="2:4" ht="25.2" customHeight="1" x14ac:dyDescent="0.25"/>
    <row r="79" spans="2:4" ht="25.2" customHeight="1" x14ac:dyDescent="0.25"/>
  </sheetData>
  <mergeCells count="15">
    <mergeCell ref="B61:D61"/>
    <mergeCell ref="B1:D1"/>
    <mergeCell ref="B3:D4"/>
    <mergeCell ref="B12:D12"/>
    <mergeCell ref="B14:D16"/>
    <mergeCell ref="B18:D18"/>
    <mergeCell ref="B31:D33"/>
    <mergeCell ref="B35:D35"/>
    <mergeCell ref="B46:D48"/>
    <mergeCell ref="B50:D50"/>
    <mergeCell ref="B63:D65"/>
    <mergeCell ref="B67:D67"/>
    <mergeCell ref="B69:D71"/>
    <mergeCell ref="B73:D73"/>
    <mergeCell ref="B75:D77"/>
  </mergeCells>
  <pageMargins left="0.74803149606299213" right="0.74803149606299213" top="0.98425196850393704" bottom="0.98425196850393704" header="0.51181102362204722" footer="0.51181102362204722"/>
  <pageSetup scale="68" fitToHeight="2" orientation="portrait" r:id="rId1"/>
  <headerFooter alignWithMargins="0">
    <oddHeader>&amp;L&amp;"Arial,Italic"ACTION&amp;"Arial,Regular" Dream Builder&amp;RAction Plan</oddHeader>
    <oddFooter>&amp;LAction Business Coaching &amp;RJohn Nieuwenburg- THE COACH
604 - 687-5542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T31"/>
  <sheetViews>
    <sheetView showGridLines="0" topLeftCell="A10" zoomScale="65" zoomScaleNormal="65" workbookViewId="0">
      <selection activeCell="T23" sqref="T23"/>
    </sheetView>
  </sheetViews>
  <sheetFormatPr baseColWidth="10" defaultColWidth="8.77734375" defaultRowHeight="14.4" x14ac:dyDescent="0.3"/>
  <cols>
    <col min="1" max="2" width="8.77734375" style="21"/>
    <col min="3" max="3" width="20.44140625" style="21" customWidth="1"/>
    <col min="4" max="4" width="9.77734375" style="21" customWidth="1"/>
    <col min="5" max="16384" width="8.77734375" style="21"/>
  </cols>
  <sheetData>
    <row r="1" spans="2:14" ht="15.6" x14ac:dyDescent="0.3">
      <c r="B1" s="17"/>
      <c r="C1" s="18"/>
      <c r="D1" s="19"/>
      <c r="E1" s="20"/>
    </row>
    <row r="2" spans="2:14" ht="53.4" x14ac:dyDescent="1.8">
      <c r="B2" s="414" t="s">
        <v>133</v>
      </c>
      <c r="C2" s="414"/>
      <c r="D2" s="414"/>
      <c r="E2" s="414"/>
      <c r="F2" s="414"/>
      <c r="G2" s="414"/>
      <c r="H2" s="414"/>
      <c r="I2" s="414"/>
      <c r="J2" s="414"/>
      <c r="K2" s="414"/>
      <c r="L2" s="414"/>
      <c r="M2" s="414"/>
      <c r="N2" s="414"/>
    </row>
    <row r="3" spans="2:14" x14ac:dyDescent="0.3">
      <c r="B3" s="432" t="s">
        <v>134</v>
      </c>
      <c r="C3" s="432"/>
      <c r="D3" s="432"/>
      <c r="E3" s="432"/>
      <c r="F3" s="432"/>
      <c r="G3" s="432"/>
      <c r="H3" s="432"/>
      <c r="I3" s="432"/>
      <c r="J3" s="432"/>
      <c r="K3" s="432"/>
      <c r="L3" s="432"/>
      <c r="M3" s="432"/>
      <c r="N3" s="432"/>
    </row>
    <row r="4" spans="2:14" ht="21" customHeight="1" x14ac:dyDescent="0.3">
      <c r="B4" s="432"/>
      <c r="C4" s="432"/>
      <c r="D4" s="432"/>
      <c r="E4" s="432"/>
      <c r="F4" s="432"/>
      <c r="G4" s="432"/>
      <c r="H4" s="432"/>
      <c r="I4" s="432"/>
      <c r="J4" s="432"/>
      <c r="K4" s="432"/>
      <c r="L4" s="432"/>
      <c r="M4" s="432"/>
      <c r="N4" s="432"/>
    </row>
    <row r="5" spans="2:14" ht="21" customHeight="1" x14ac:dyDescent="0.3">
      <c r="B5" s="432"/>
      <c r="C5" s="432"/>
      <c r="D5" s="432"/>
      <c r="E5" s="432"/>
      <c r="F5" s="432"/>
      <c r="G5" s="432"/>
      <c r="H5" s="432"/>
      <c r="I5" s="432"/>
      <c r="J5" s="432"/>
      <c r="K5" s="432"/>
      <c r="L5" s="432"/>
      <c r="M5" s="432"/>
      <c r="N5" s="432"/>
    </row>
    <row r="6" spans="2:14" ht="21" customHeight="1" x14ac:dyDescent="0.3">
      <c r="B6" s="432"/>
      <c r="C6" s="432"/>
      <c r="D6" s="432"/>
      <c r="E6" s="432"/>
      <c r="F6" s="432"/>
      <c r="G6" s="432"/>
      <c r="H6" s="432"/>
      <c r="I6" s="432"/>
      <c r="J6" s="432"/>
      <c r="K6" s="432"/>
      <c r="L6" s="432"/>
      <c r="M6" s="432"/>
      <c r="N6" s="432"/>
    </row>
    <row r="7" spans="2:14" x14ac:dyDescent="0.3">
      <c r="B7" s="22"/>
      <c r="C7" s="22"/>
      <c r="D7" s="23"/>
      <c r="E7" s="24"/>
    </row>
    <row r="8" spans="2:14" ht="27" customHeight="1" x14ac:dyDescent="0.3">
      <c r="B8" s="434"/>
      <c r="C8" s="435" t="s">
        <v>135</v>
      </c>
      <c r="D8" s="436" t="s">
        <v>136</v>
      </c>
      <c r="E8" s="436"/>
      <c r="F8" s="436"/>
      <c r="G8" s="436"/>
      <c r="H8" s="436"/>
      <c r="I8" s="436"/>
      <c r="J8" s="436"/>
      <c r="K8" s="436"/>
      <c r="L8" s="436"/>
      <c r="M8" s="436"/>
      <c r="N8" s="437"/>
    </row>
    <row r="9" spans="2:14" ht="14.4" customHeight="1" x14ac:dyDescent="0.3">
      <c r="B9" s="434"/>
      <c r="C9" s="435"/>
      <c r="D9" s="436"/>
      <c r="E9" s="436"/>
      <c r="F9" s="436"/>
      <c r="G9" s="436"/>
      <c r="H9" s="436"/>
      <c r="I9" s="436"/>
      <c r="J9" s="436"/>
      <c r="K9" s="436"/>
      <c r="L9" s="436"/>
      <c r="M9" s="436"/>
      <c r="N9" s="437"/>
    </row>
    <row r="10" spans="2:14" ht="24" customHeight="1" x14ac:dyDescent="0.3">
      <c r="B10" s="309">
        <v>1</v>
      </c>
      <c r="C10" s="310"/>
      <c r="D10" s="433"/>
      <c r="E10" s="433"/>
      <c r="F10" s="433"/>
      <c r="G10" s="433"/>
      <c r="H10" s="433"/>
      <c r="I10" s="433"/>
      <c r="J10" s="433"/>
      <c r="K10" s="433"/>
      <c r="L10" s="433"/>
      <c r="M10" s="433"/>
      <c r="N10" s="433"/>
    </row>
    <row r="11" spans="2:14" ht="24" customHeight="1" x14ac:dyDescent="0.3">
      <c r="B11" s="309" t="s">
        <v>137</v>
      </c>
      <c r="C11" s="310"/>
      <c r="D11" s="433"/>
      <c r="E11" s="433"/>
      <c r="F11" s="433"/>
      <c r="G11" s="433"/>
      <c r="H11" s="433"/>
      <c r="I11" s="433"/>
      <c r="J11" s="433"/>
      <c r="K11" s="433"/>
      <c r="L11" s="433"/>
      <c r="M11" s="433"/>
      <c r="N11" s="433"/>
    </row>
    <row r="12" spans="2:14" ht="24" customHeight="1" x14ac:dyDescent="0.3">
      <c r="B12" s="309" t="s">
        <v>138</v>
      </c>
      <c r="C12" s="310"/>
      <c r="D12" s="433"/>
      <c r="E12" s="433"/>
      <c r="F12" s="433"/>
      <c r="G12" s="433"/>
      <c r="H12" s="433"/>
      <c r="I12" s="433"/>
      <c r="J12" s="433"/>
      <c r="K12" s="433"/>
      <c r="L12" s="433"/>
      <c r="M12" s="433"/>
      <c r="N12" s="433"/>
    </row>
    <row r="13" spans="2:14" ht="24" customHeight="1" x14ac:dyDescent="0.3">
      <c r="B13" s="309" t="s">
        <v>139</v>
      </c>
      <c r="C13" s="310"/>
      <c r="D13" s="433"/>
      <c r="E13" s="433"/>
      <c r="F13" s="433"/>
      <c r="G13" s="433"/>
      <c r="H13" s="433"/>
      <c r="I13" s="433"/>
      <c r="J13" s="433"/>
      <c r="K13" s="433"/>
      <c r="L13" s="433"/>
      <c r="M13" s="433"/>
      <c r="N13" s="433"/>
    </row>
    <row r="14" spans="2:14" ht="24" customHeight="1" x14ac:dyDescent="0.3">
      <c r="B14" s="309" t="s">
        <v>140</v>
      </c>
      <c r="C14" s="310"/>
      <c r="D14" s="433"/>
      <c r="E14" s="433"/>
      <c r="F14" s="433"/>
      <c r="G14" s="433"/>
      <c r="H14" s="433"/>
      <c r="I14" s="433"/>
      <c r="J14" s="433"/>
      <c r="K14" s="433"/>
      <c r="L14" s="433"/>
      <c r="M14" s="433"/>
      <c r="N14" s="433"/>
    </row>
    <row r="15" spans="2:14" ht="24" customHeight="1" x14ac:dyDescent="0.3">
      <c r="B15" s="309" t="s">
        <v>141</v>
      </c>
      <c r="C15" s="310"/>
      <c r="D15" s="433"/>
      <c r="E15" s="433"/>
      <c r="F15" s="433"/>
      <c r="G15" s="433"/>
      <c r="H15" s="433"/>
      <c r="I15" s="433"/>
      <c r="J15" s="433"/>
      <c r="K15" s="433"/>
      <c r="L15" s="433"/>
      <c r="M15" s="433"/>
      <c r="N15" s="433"/>
    </row>
    <row r="16" spans="2:14" ht="24" customHeight="1" x14ac:dyDescent="0.3">
      <c r="B16" s="309" t="s">
        <v>142</v>
      </c>
      <c r="C16" s="310"/>
      <c r="D16" s="433"/>
      <c r="E16" s="433"/>
      <c r="F16" s="433"/>
      <c r="G16" s="433"/>
      <c r="H16" s="433"/>
      <c r="I16" s="433"/>
      <c r="J16" s="433"/>
      <c r="K16" s="433"/>
      <c r="L16" s="433"/>
      <c r="M16" s="433"/>
      <c r="N16" s="433"/>
    </row>
    <row r="17" spans="2:20" ht="24" customHeight="1" x14ac:dyDescent="0.3">
      <c r="B17" s="309" t="s">
        <v>143</v>
      </c>
      <c r="C17" s="310"/>
      <c r="D17" s="433"/>
      <c r="E17" s="433"/>
      <c r="F17" s="433"/>
      <c r="G17" s="433"/>
      <c r="H17" s="433"/>
      <c r="I17" s="433"/>
      <c r="J17" s="433"/>
      <c r="K17" s="433"/>
      <c r="L17" s="433"/>
      <c r="M17" s="433"/>
      <c r="N17" s="433"/>
      <c r="T17" s="25"/>
    </row>
    <row r="18" spans="2:20" ht="24" customHeight="1" x14ac:dyDescent="0.3">
      <c r="B18" s="309" t="s">
        <v>144</v>
      </c>
      <c r="C18" s="310"/>
      <c r="D18" s="433"/>
      <c r="E18" s="433"/>
      <c r="F18" s="433"/>
      <c r="G18" s="433"/>
      <c r="H18" s="433"/>
      <c r="I18" s="433"/>
      <c r="J18" s="433"/>
      <c r="K18" s="433"/>
      <c r="L18" s="433"/>
      <c r="M18" s="433"/>
      <c r="N18" s="433"/>
    </row>
    <row r="19" spans="2:20" ht="24" customHeight="1" x14ac:dyDescent="0.3">
      <c r="B19" s="309" t="s">
        <v>145</v>
      </c>
      <c r="C19" s="310"/>
      <c r="D19" s="433"/>
      <c r="E19" s="433"/>
      <c r="F19" s="433"/>
      <c r="G19" s="433"/>
      <c r="H19" s="433"/>
      <c r="I19" s="433"/>
      <c r="J19" s="433"/>
      <c r="K19" s="433"/>
      <c r="L19" s="433"/>
      <c r="M19" s="433"/>
      <c r="N19" s="433"/>
    </row>
    <row r="20" spans="2:20" ht="24" customHeight="1" x14ac:dyDescent="0.3">
      <c r="B20" s="309" t="s">
        <v>146</v>
      </c>
      <c r="C20" s="310"/>
      <c r="D20" s="433"/>
      <c r="E20" s="433"/>
      <c r="F20" s="433"/>
      <c r="G20" s="433"/>
      <c r="H20" s="433"/>
      <c r="I20" s="433"/>
      <c r="J20" s="433"/>
      <c r="K20" s="433"/>
      <c r="L20" s="433"/>
      <c r="M20" s="433"/>
      <c r="N20" s="433"/>
    </row>
    <row r="21" spans="2:20" ht="24" customHeight="1" x14ac:dyDescent="0.3">
      <c r="B21" s="309" t="s">
        <v>147</v>
      </c>
      <c r="C21" s="310"/>
      <c r="D21" s="433"/>
      <c r="E21" s="433"/>
      <c r="F21" s="433"/>
      <c r="G21" s="433"/>
      <c r="H21" s="433"/>
      <c r="I21" s="433"/>
      <c r="J21" s="433"/>
      <c r="K21" s="433"/>
      <c r="L21" s="433"/>
      <c r="M21" s="433"/>
      <c r="N21" s="433"/>
    </row>
    <row r="22" spans="2:20" ht="24" customHeight="1" x14ac:dyDescent="0.3">
      <c r="B22" s="309" t="s">
        <v>148</v>
      </c>
      <c r="C22" s="310"/>
      <c r="D22" s="433"/>
      <c r="E22" s="433"/>
      <c r="F22" s="433"/>
      <c r="G22" s="433"/>
      <c r="H22" s="433"/>
      <c r="I22" s="433"/>
      <c r="J22" s="433"/>
      <c r="K22" s="433"/>
      <c r="L22" s="433"/>
      <c r="M22" s="433"/>
      <c r="N22" s="433"/>
    </row>
    <row r="23" spans="2:20" ht="24" customHeight="1" x14ac:dyDescent="0.3">
      <c r="B23" s="309" t="s">
        <v>149</v>
      </c>
      <c r="C23" s="310"/>
      <c r="D23" s="433"/>
      <c r="E23" s="433"/>
      <c r="F23" s="433"/>
      <c r="G23" s="433"/>
      <c r="H23" s="433"/>
      <c r="I23" s="433"/>
      <c r="J23" s="433"/>
      <c r="K23" s="433"/>
      <c r="L23" s="433"/>
      <c r="M23" s="433"/>
      <c r="N23" s="433"/>
    </row>
    <row r="24" spans="2:20" ht="24" customHeight="1" x14ac:dyDescent="0.3">
      <c r="B24" s="309" t="s">
        <v>150</v>
      </c>
      <c r="C24" s="310"/>
      <c r="D24" s="433"/>
      <c r="E24" s="433"/>
      <c r="F24" s="433"/>
      <c r="G24" s="433"/>
      <c r="H24" s="433"/>
      <c r="I24" s="433"/>
      <c r="J24" s="433"/>
      <c r="K24" s="433"/>
      <c r="L24" s="433"/>
      <c r="M24" s="433"/>
      <c r="N24" s="433"/>
    </row>
    <row r="25" spans="2:20" ht="24" customHeight="1" x14ac:dyDescent="0.3">
      <c r="B25" s="309" t="s">
        <v>151</v>
      </c>
      <c r="C25" s="310"/>
      <c r="D25" s="433"/>
      <c r="E25" s="433"/>
      <c r="F25" s="433"/>
      <c r="G25" s="433"/>
      <c r="H25" s="433"/>
      <c r="I25" s="433"/>
      <c r="J25" s="433"/>
      <c r="K25" s="433"/>
      <c r="L25" s="433"/>
      <c r="M25" s="433"/>
      <c r="N25" s="433"/>
    </row>
    <row r="26" spans="2:20" ht="24" customHeight="1" x14ac:dyDescent="0.3">
      <c r="B26" s="309" t="s">
        <v>152</v>
      </c>
      <c r="C26" s="310"/>
      <c r="D26" s="433"/>
      <c r="E26" s="433"/>
      <c r="F26" s="433"/>
      <c r="G26" s="433"/>
      <c r="H26" s="433"/>
      <c r="I26" s="433"/>
      <c r="J26" s="433"/>
      <c r="K26" s="433"/>
      <c r="L26" s="433"/>
      <c r="M26" s="433"/>
      <c r="N26" s="433"/>
    </row>
    <row r="27" spans="2:20" ht="24" customHeight="1" x14ac:dyDescent="0.3">
      <c r="B27" s="309" t="s">
        <v>153</v>
      </c>
      <c r="C27" s="310"/>
      <c r="D27" s="433"/>
      <c r="E27" s="433"/>
      <c r="F27" s="433"/>
      <c r="G27" s="433"/>
      <c r="H27" s="433"/>
      <c r="I27" s="433"/>
      <c r="J27" s="433"/>
      <c r="K27" s="433"/>
      <c r="L27" s="433"/>
      <c r="M27" s="433"/>
      <c r="N27" s="433"/>
    </row>
    <row r="28" spans="2:20" ht="24" customHeight="1" x14ac:dyDescent="0.3">
      <c r="B28" s="309" t="s">
        <v>154</v>
      </c>
      <c r="C28" s="310"/>
      <c r="D28" s="433"/>
      <c r="E28" s="433"/>
      <c r="F28" s="433"/>
      <c r="G28" s="433"/>
      <c r="H28" s="433"/>
      <c r="I28" s="433"/>
      <c r="J28" s="433"/>
      <c r="K28" s="433"/>
      <c r="L28" s="433"/>
      <c r="M28" s="433"/>
      <c r="N28" s="433"/>
    </row>
    <row r="29" spans="2:20" ht="24" customHeight="1" x14ac:dyDescent="0.3">
      <c r="B29" s="309" t="s">
        <v>155</v>
      </c>
      <c r="C29" s="310"/>
      <c r="D29" s="433"/>
      <c r="E29" s="433"/>
      <c r="F29" s="433"/>
      <c r="G29" s="433"/>
      <c r="H29" s="433"/>
      <c r="I29" s="433"/>
      <c r="J29" s="433"/>
      <c r="K29" s="433"/>
      <c r="L29" s="433"/>
      <c r="M29" s="433"/>
      <c r="N29" s="433"/>
    </row>
    <row r="30" spans="2:20" ht="24" customHeight="1" x14ac:dyDescent="0.3">
      <c r="B30" s="309" t="s">
        <v>156</v>
      </c>
      <c r="C30" s="310"/>
      <c r="D30" s="433"/>
      <c r="E30" s="433"/>
      <c r="F30" s="433"/>
      <c r="G30" s="433"/>
      <c r="H30" s="433"/>
      <c r="I30" s="433"/>
      <c r="J30" s="433"/>
      <c r="K30" s="433"/>
      <c r="L30" s="433"/>
      <c r="M30" s="433"/>
      <c r="N30" s="433"/>
    </row>
    <row r="31" spans="2:20" x14ac:dyDescent="0.3">
      <c r="B31" s="136"/>
      <c r="C31" s="18"/>
      <c r="D31" s="19"/>
      <c r="E31" s="20"/>
    </row>
  </sheetData>
  <mergeCells count="26">
    <mergeCell ref="D19:N19"/>
    <mergeCell ref="D20:N20"/>
    <mergeCell ref="D21:N21"/>
    <mergeCell ref="D22:N22"/>
    <mergeCell ref="B2:N2"/>
    <mergeCell ref="D11:N11"/>
    <mergeCell ref="B8:B9"/>
    <mergeCell ref="C8:C9"/>
    <mergeCell ref="D8:N9"/>
    <mergeCell ref="D10:N10"/>
    <mergeCell ref="B3:N6"/>
    <mergeCell ref="D30:N30"/>
    <mergeCell ref="D24:N24"/>
    <mergeCell ref="D25:N25"/>
    <mergeCell ref="D26:N26"/>
    <mergeCell ref="D27:N27"/>
    <mergeCell ref="D28:N28"/>
    <mergeCell ref="D29:N29"/>
    <mergeCell ref="D23:N23"/>
    <mergeCell ref="D12:N12"/>
    <mergeCell ref="D13:N13"/>
    <mergeCell ref="D14:N14"/>
    <mergeCell ref="D15:N15"/>
    <mergeCell ref="D16:N16"/>
    <mergeCell ref="D17:N17"/>
    <mergeCell ref="D18:N1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6</vt:i4>
      </vt:variant>
    </vt:vector>
  </HeadingPairs>
  <TitlesOfParts>
    <vt:vector size="21" baseType="lpstr">
      <vt:lpstr>Front Cover</vt:lpstr>
      <vt:lpstr>Directions</vt:lpstr>
      <vt:lpstr>Gratitude</vt:lpstr>
      <vt:lpstr>Inputs and Graphs</vt:lpstr>
      <vt:lpstr>SWOT</vt:lpstr>
      <vt:lpstr>Goals Worksheet</vt:lpstr>
      <vt:lpstr>Paired Comparison</vt:lpstr>
      <vt:lpstr>Dream Builder</vt:lpstr>
      <vt:lpstr>I Am's</vt:lpstr>
      <vt:lpstr>Diary Planner</vt:lpstr>
      <vt:lpstr>Skill - Fun Box</vt:lpstr>
      <vt:lpstr>Competence - Passion Box</vt:lpstr>
      <vt:lpstr> 5 P's Analysis</vt:lpstr>
      <vt:lpstr>Silver Bullet Score Card</vt:lpstr>
      <vt:lpstr>Cash Flow Plan</vt:lpstr>
      <vt:lpstr>'Diary Planner'!Área_de_impresión</vt:lpstr>
      <vt:lpstr>'Goals Worksheet'!Área_de_impresión</vt:lpstr>
      <vt:lpstr>'Inputs and Graphs'!Área_de_impresión</vt:lpstr>
      <vt:lpstr>'Silver Bullet Score Card'!Área_de_impresión</vt:lpstr>
      <vt:lpstr>'Skill - Fun Box'!Área_de_impresión</vt:lpstr>
      <vt:lpstr>'Silver Bullet Score Card'!Títulos_a_imprimir</vt:lpstr>
    </vt:vector>
  </TitlesOfParts>
  <Company>Coaching for Impact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Wheel of Life Worksheet</dc:title>
  <dc:subject>Coaching</dc:subject>
  <dc:creator>John Nieuweenburg</dc:creator>
  <cp:lastModifiedBy>Estefanía Lombardo</cp:lastModifiedBy>
  <cp:lastPrinted>2008-09-09T01:21:27Z</cp:lastPrinted>
  <dcterms:created xsi:type="dcterms:W3CDTF">2006-11-28T23:55:33Z</dcterms:created>
  <dcterms:modified xsi:type="dcterms:W3CDTF">2023-08-10T17:37:53Z</dcterms:modified>
</cp:coreProperties>
</file>